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 defaultThemeVersion="124226"/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Lapas1!$B$1:$J$16</definedName>
    <definedName name="_xlnm.Print_Titles" localSheetId="0">Lapas1!$4:$4</definedName>
  </definedNames>
  <calcPr calcId="144525"/>
</workbook>
</file>

<file path=xl/calcChain.xml><?xml version="1.0" encoding="utf-8"?>
<calcChain xmlns="http://schemas.openxmlformats.org/spreadsheetml/2006/main">
  <c r="H13" i="1" l="1"/>
  <c r="B5" i="1" l="1"/>
  <c r="B6" i="1" l="1"/>
  <c r="B7" i="1"/>
  <c r="B8" i="1" l="1"/>
  <c r="B14" i="1" s="1"/>
  <c r="B9" i="1"/>
  <c r="B10" i="1"/>
  <c r="B11" i="1"/>
  <c r="B12" i="1"/>
  <c r="B13" i="1"/>
  <c r="B15" i="1" l="1"/>
  <c r="B16" i="1"/>
</calcChain>
</file>

<file path=xl/sharedStrings.xml><?xml version="1.0" encoding="utf-8"?>
<sst xmlns="http://schemas.openxmlformats.org/spreadsheetml/2006/main" count="75" uniqueCount="44">
  <si>
    <t>Eil. Nr.</t>
  </si>
  <si>
    <t>Sutarties kaina, Lt (su PVM)</t>
  </si>
  <si>
    <t>Tiekėjo, su kuriuo sudaryta sutartis, pavadinimas/įmonės kodas</t>
  </si>
  <si>
    <t>Pirkimo objekto pavadinimas</t>
  </si>
  <si>
    <t>110.2</t>
  </si>
  <si>
    <t>110.4</t>
  </si>
  <si>
    <t>Laimėjusio dalyvio pasirinkimo priežastis</t>
  </si>
  <si>
    <t>mažiausia kaina</t>
  </si>
  <si>
    <t>Pastabos</t>
  </si>
  <si>
    <t>Pirkimo būdas / Pirkimo būdo pasirinkimo priežastis</t>
  </si>
  <si>
    <t>apklausa / Atsižvelgiant į numatomą pirkimo vertę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</si>
  <si>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</si>
  <si>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</si>
  <si>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Kompiuterinių kasos sistemų (KKS) POS ST-05 techninio aptarnavimo ir remonto paslaugos</t>
  </si>
  <si>
    <t>Svečių vaišinimas, Tauragės filialas</t>
  </si>
  <si>
    <t>Teisėjai krepšinio varžyboms, Tauragės filialas</t>
  </si>
  <si>
    <t>Sveikinimų, padėkų, bloknotų, aplankų, kalendorių gamyba</t>
  </si>
  <si>
    <t>Informacinės sistemos „e-Apskaita“ techninio projekto parengimo paslaugos</t>
  </si>
  <si>
    <t>Seminaras, Kauno filialas</t>
  </si>
  <si>
    <t>Maisto prekių pirkimas, Vilniaus filialas</t>
  </si>
  <si>
    <t>Automobilio Citroen Berlingo katalizatoriaus bakelio keitimas, Kauno filialas</t>
  </si>
  <si>
    <t>Vakcinos nuo erkinio encefalito ir darbuotojų skiepijimo pirkimas</t>
  </si>
  <si>
    <r>
      <t>2014 M. KOVO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</si>
  <si>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UAB „SDG“  (Saugaus darbo garantas)</t>
  </si>
  <si>
    <t>Tauragės rajono savivaldybės Sporto centras</t>
  </si>
  <si>
    <t>Arfa, Kavinė, Danguolės Albrechtienės Prekybos Įmonė</t>
  </si>
  <si>
    <t>Antspaudų, spaudų gamyba, Vilniaus filialas</t>
  </si>
  <si>
    <t>Darbuotojų paieškos skelbimai</t>
  </si>
  <si>
    <t>Geriamo vandens valymo sistema</t>
  </si>
  <si>
    <t>105.1.4.1.</t>
  </si>
  <si>
    <t>UAB „Raso“</t>
  </si>
  <si>
    <t>UAB „Echo Stamp“</t>
  </si>
  <si>
    <t>110.4., 135.1.</t>
  </si>
  <si>
    <t>UAB „Pontem“</t>
  </si>
  <si>
    <t>108.1, 135.1</t>
  </si>
  <si>
    <t>IĮ „TYPOART“</t>
  </si>
  <si>
    <t>105.1.4, 108.1</t>
  </si>
  <si>
    <t>UAB „Tarandės šeimos klinika“</t>
  </si>
  <si>
    <t>UAB „Triuma“</t>
  </si>
  <si>
    <t>UAB „AQUA VILNIUS“</t>
  </si>
  <si>
    <t>UAB CV-Online LT</t>
  </si>
  <si>
    <t>UAB „Vorteksas“</t>
  </si>
  <si>
    <t>UAB „Ragainė“</t>
  </si>
  <si>
    <t xml:space="preserve">Kelioniniai lagaminai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</si>
</sst>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17"/>
  <sheetViews>
    <sheetView showGridLines="0" tabSelected="1" workbookViewId="0">
      <pane ySplit="4" topLeftCell="A5" activePane="bottomLeft" state="frozen"/>
      <selection pane="bottomLeft" activeCell="P7" sqref="O7:P7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19.855468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9" t="s">
        <v>22</v>
      </c>
      <c r="C2" s="10"/>
      <c r="D2" s="10"/>
      <c r="E2" s="10"/>
      <c r="F2" s="10"/>
      <c r="G2" s="10"/>
      <c r="H2" s="10"/>
      <c r="I2" s="10"/>
      <c r="J2" s="10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9" x14ac:dyDescent="0.25">
      <c r="B4" s="12" t="s">
        <v>0</v>
      </c>
      <c r="C4" s="12" t="s">
        <v>3</v>
      </c>
      <c r="D4" s="12" t="s">
        <v>9</v>
      </c>
      <c r="E4" s="12" t="s">
        <v>11</v>
      </c>
      <c r="F4" s="12" t="s">
        <v>2</v>
      </c>
      <c r="G4" s="12" t="s">
        <v>12</v>
      </c>
      <c r="H4" s="12" t="s">
        <v>1</v>
      </c>
      <c r="I4" s="13" t="s">
        <v>6</v>
      </c>
      <c r="J4" s="13" t="s">
        <v>8</v>
      </c>
    </row>
    <row r="5" spans="2:10" ht="60" customHeight="1" x14ac:dyDescent="0.25">
      <c r="B5" s="14">
        <f>IF(C5="","",COUNTA(C5))</f>
        <v>1</v>
      </c>
      <c r="C5" s="15" t="s">
        <v>13</v>
      </c>
      <c r="D5" s="15" t="s">
        <v>10</v>
      </c>
      <c r="E5" s="16" t="s">
        <v>29</v>
      </c>
      <c r="F5" s="15" t="s">
        <v>30</v>
      </c>
      <c r="G5" s="14"/>
      <c r="H5" s="17">
        <v>36300</v>
      </c>
      <c r="I5" s="15" t="s">
        <v>7</v>
      </c>
      <c r="J5" s="15"/>
    </row>
    <row r="6" spans="2:10" ht="60" x14ac:dyDescent="0.25">
      <c r="B6" s="14">
        <f>IF(C6="","",COUNT($B$5:B5)+1)</f>
        <v>2</v>
      </c>
      <c r="C6" s="15" t="s">
        <v>14</v>
      </c>
      <c r="D6" s="15" t="s">
        <v>10</v>
      </c>
      <c r="E6" s="16" t="s">
        <v>5</v>
      </c>
      <c r="F6" s="15" t="s">
        <v>25</v>
      </c>
      <c r="G6" s="14"/>
      <c r="H6" s="17">
        <v>400</v>
      </c>
      <c r="I6" s="15" t="s">
        <v>7</v>
      </c>
      <c r="J6" s="15"/>
    </row>
    <row r="7" spans="2:10" ht="60" x14ac:dyDescent="0.25">
      <c r="B7" s="14">
        <f>IF(C7="","",COUNT($B$5:B6)+1)</f>
        <v>3</v>
      </c>
      <c r="C7" s="15" t="s">
        <v>15</v>
      </c>
      <c r="D7" s="15" t="s">
        <v>10</v>
      </c>
      <c r="E7" s="16" t="s">
        <v>5</v>
      </c>
      <c r="F7" s="15" t="s">
        <v>24</v>
      </c>
      <c r="G7" s="14"/>
      <c r="H7" s="17">
        <v>400</v>
      </c>
      <c r="I7" s="15" t="s">
        <v>7</v>
      </c>
      <c r="J7" s="15"/>
    </row>
    <row r="8" spans="2:10" ht="60" x14ac:dyDescent="0.25">
      <c r="B8" s="14">
        <f>IF(C8="","",COUNT($B$5:B7)+1)</f>
        <v>4</v>
      </c>
      <c r="C8" s="15" t="s">
        <v>16</v>
      </c>
      <c r="D8" s="15" t="s">
        <v>10</v>
      </c>
      <c r="E8" s="16" t="s">
        <v>34</v>
      </c>
      <c r="F8" s="15" t="s">
        <v>35</v>
      </c>
      <c r="G8" s="14"/>
      <c r="H8" s="17">
        <v>8180</v>
      </c>
      <c r="I8" s="15" t="s">
        <v>7</v>
      </c>
      <c r="J8" s="15"/>
    </row>
    <row r="9" spans="2:10" ht="63" customHeight="1" x14ac:dyDescent="0.25">
      <c r="B9" s="14">
        <f>IF(C9="","",COUNT($B$5:B8)+1)</f>
        <v>5</v>
      </c>
      <c r="C9" s="15" t="s">
        <v>17</v>
      </c>
      <c r="D9" s="15" t="s">
        <v>10</v>
      </c>
      <c r="E9" s="16" t="s">
        <v>36</v>
      </c>
      <c r="F9" s="15" t="s">
        <v>41</v>
      </c>
      <c r="G9" s="14"/>
      <c r="H9" s="17">
        <v>192269</v>
      </c>
      <c r="I9" s="15" t="s">
        <v>7</v>
      </c>
      <c r="J9" s="15"/>
    </row>
    <row r="10" spans="2:10" ht="60" x14ac:dyDescent="0.25">
      <c r="B10" s="14">
        <f>IF(C10="","",COUNT($B$5:B9)+1)</f>
        <v>6</v>
      </c>
      <c r="C10" s="15" t="s">
        <v>18</v>
      </c>
      <c r="D10" s="15" t="s">
        <v>10</v>
      </c>
      <c r="E10" s="16" t="s">
        <v>4</v>
      </c>
      <c r="F10" s="15" t="s">
        <v>23</v>
      </c>
      <c r="G10" s="14"/>
      <c r="H10" s="17">
        <v>121</v>
      </c>
      <c r="I10" s="15" t="s">
        <v>7</v>
      </c>
      <c r="J10" s="15"/>
    </row>
    <row r="11" spans="2:10" ht="60" x14ac:dyDescent="0.25">
      <c r="B11" s="14">
        <f>IF(C11="","",COUNT($B$5:B10)+1)</f>
        <v>7</v>
      </c>
      <c r="C11" s="15" t="s">
        <v>19</v>
      </c>
      <c r="D11" s="15" t="s">
        <v>10</v>
      </c>
      <c r="E11" s="16" t="s">
        <v>32</v>
      </c>
      <c r="F11" s="15" t="s">
        <v>33</v>
      </c>
      <c r="G11" s="14"/>
      <c r="H11" s="17">
        <v>4840</v>
      </c>
      <c r="I11" s="15" t="s">
        <v>7</v>
      </c>
      <c r="J11" s="15"/>
    </row>
    <row r="12" spans="2:10" ht="75" x14ac:dyDescent="0.25">
      <c r="B12" s="14">
        <f>IF(C12="","",COUNT($B$5:B11)+1)</f>
        <v>8</v>
      </c>
      <c r="C12" s="15" t="s">
        <v>20</v>
      </c>
      <c r="D12" s="15" t="s">
        <v>10</v>
      </c>
      <c r="E12" s="16" t="s">
        <v>4</v>
      </c>
      <c r="F12" s="15" t="s">
        <v>38</v>
      </c>
      <c r="G12" s="14"/>
      <c r="H12" s="17">
        <v>2000</v>
      </c>
      <c r="I12" s="15" t="s">
        <v>7</v>
      </c>
      <c r="J12" s="15"/>
    </row>
    <row r="13" spans="2:10" ht="60" x14ac:dyDescent="0.25">
      <c r="B13" s="14">
        <f>IF(C13="","",COUNT($B$5:B12)+1)</f>
        <v>9</v>
      </c>
      <c r="C13" s="15" t="s">
        <v>21</v>
      </c>
      <c r="D13" s="15" t="s">
        <v>10</v>
      </c>
      <c r="E13" s="16" t="s">
        <v>36</v>
      </c>
      <c r="F13" s="15" t="s">
        <v>37</v>
      </c>
      <c r="G13" s="14"/>
      <c r="H13" s="17">
        <f>50000*1.21</f>
        <v>60500</v>
      </c>
      <c r="I13" s="15" t="s">
        <v>7</v>
      </c>
      <c r="J13" s="15"/>
    </row>
    <row r="14" spans="2:10" ht="60" x14ac:dyDescent="0.25">
      <c r="B14" s="14">
        <f>IF(C14="","",COUNT($B$5:B13)+1)</f>
        <v>10</v>
      </c>
      <c r="C14" s="15" t="s">
        <v>26</v>
      </c>
      <c r="D14" s="15" t="s">
        <v>10</v>
      </c>
      <c r="E14" s="16" t="s">
        <v>32</v>
      </c>
      <c r="F14" s="15" t="s">
        <v>31</v>
      </c>
      <c r="G14" s="14"/>
      <c r="H14" s="17">
        <v>7260</v>
      </c>
      <c r="I14" s="15" t="s">
        <v>7</v>
      </c>
      <c r="J14" s="15"/>
    </row>
    <row r="15" spans="2:10" ht="60" x14ac:dyDescent="0.25">
      <c r="B15" s="14">
        <f>IF(C15="","",COUNT($B$5:B14)+1)</f>
        <v>11</v>
      </c>
      <c r="C15" s="15" t="s">
        <v>27</v>
      </c>
      <c r="D15" s="15" t="s">
        <v>10</v>
      </c>
      <c r="E15" s="16" t="s">
        <v>5</v>
      </c>
      <c r="F15" s="15" t="s">
        <v>40</v>
      </c>
      <c r="G15" s="14"/>
      <c r="H15" s="17">
        <v>931.7</v>
      </c>
      <c r="I15" s="15" t="s">
        <v>7</v>
      </c>
      <c r="J15" s="15"/>
    </row>
    <row r="16" spans="2:10" ht="60" x14ac:dyDescent="0.25">
      <c r="B16" s="14">
        <f>IF(C16="","",COUNT($B$5:B15)+1)</f>
        <v>12</v>
      </c>
      <c r="C16" s="15" t="s">
        <v>28</v>
      </c>
      <c r="D16" s="15" t="s">
        <v>10</v>
      </c>
      <c r="E16" s="16" t="s">
        <v>5</v>
      </c>
      <c r="F16" s="15" t="s">
        <v>39</v>
      </c>
      <c r="G16" s="14"/>
      <c r="H16" s="17">
        <v>2970</v>
      </c>
      <c r="I16" s="15" t="s">
        <v>7</v>
      </c>
      <c r="J16" s="15"/>
    </row>
    <row r="17" spans="2:10" s="11" customFormat="1" ht="60" customHeight="1" x14ac:dyDescent="0.25">
      <c r="B17" s="14">
        <v>13</v>
      </c>
      <c r="C17" s="18" t="s">
        <v>43</v>
      </c>
      <c r="D17" s="19" t="s">
        <v>10</v>
      </c>
      <c r="E17" s="18" t="s">
        <v>5</v>
      </c>
      <c r="F17" s="18" t="s">
        <v>42</v>
      </c>
      <c r="G17" s="18"/>
      <c r="H17" s="20">
        <v>2468.1</v>
      </c>
      <c r="I17" s="19" t="s">
        <v>7</v>
      </c>
      <c r="J17" s="19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VIRegistruCentras</cp:lastModifiedBy>
  <cp:lastPrinted>2014-02-28T11:03:11Z</cp:lastPrinted>
  <dcterms:created xsi:type="dcterms:W3CDTF">2014-01-30T11:38:13Z</dcterms:created>
  <dcterms:modified xsi:type="dcterms:W3CDTF">2014-04-01T11:14:05Z</dcterms:modified>
</cp:coreProperties>
</file>