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\\kada.lan\slcr\Users\VPTA\Žurnalai\2017 m. Ataskaitos\"/>
    </mc:Choice>
  </mc:AlternateContent>
  <bookViews>
    <workbookView xWindow="0" yWindow="0" windowWidth="19200" windowHeight="11460"/>
  </bookViews>
  <sheets>
    <sheet name="Lapas1" sheetId="1" r:id="rId1"/>
  </sheets>
  <definedNames>
    <definedName name="_xlnm._FilterDatabase" localSheetId="0" hidden="1">Lapas1!$B$4:$I$49</definedName>
    <definedName name="_xlnm.Print_Area" localSheetId="0">Lapas1!$B$1:$I$49</definedName>
    <definedName name="_xlnm.Print_Titles" localSheetId="0">Lapas1!$4:$4</definedName>
  </definedNames>
  <calcPr calcId="162913"/>
</workbook>
</file>

<file path=xl/calcChain.xml><?xml version="1.0" encoding="utf-8"?>
<calcChain xmlns="http://schemas.openxmlformats.org/spreadsheetml/2006/main">
  <c r="B39" i="1" l="1"/>
  <c r="B40" i="1"/>
  <c r="B41" i="1" s="1"/>
  <c r="B42" i="1" l="1"/>
  <c r="B43" i="1"/>
  <c r="B5" i="1"/>
  <c r="B44" i="1" l="1"/>
  <c r="B6" i="1"/>
  <c r="B45" i="1" l="1"/>
  <c r="B7" i="1"/>
  <c r="B46" i="1" l="1"/>
  <c r="B8" i="1"/>
  <c r="B47" i="1" l="1"/>
  <c r="B48" i="1" s="1"/>
  <c r="B49" i="1" s="1"/>
  <c r="B9" i="1"/>
  <c r="B10" i="1" l="1"/>
  <c r="B11" i="1" l="1"/>
  <c r="B12" i="1" l="1"/>
  <c r="B13" i="1" l="1"/>
  <c r="B14" i="1"/>
  <c r="B15" i="1" s="1"/>
  <c r="B16" i="1" l="1"/>
  <c r="B17" i="1" s="1"/>
  <c r="B18" i="1" l="1"/>
  <c r="B19" i="1" s="1"/>
  <c r="B20" i="1" l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</calcChain>
</file>

<file path=xl/sharedStrings.xml><?xml version="1.0" encoding="utf-8"?>
<sst xmlns="http://schemas.openxmlformats.org/spreadsheetml/2006/main" count="189" uniqueCount="97">
  <si>
    <t>Eil. Nr.</t>
  </si>
  <si>
    <t>Tiekėjo, su kuriuo sudaryta sutartis, pavadinimas/įmonės kodas</t>
  </si>
  <si>
    <t>Pirkimo objekto pavadinimas</t>
  </si>
  <si>
    <t>Laimėjusio dalyvio pasirinkimo priežastis</t>
  </si>
  <si>
    <t>mažiausia kaina</t>
  </si>
  <si>
    <t>Pastabos</t>
  </si>
  <si>
    <t>Pirkimo būdas / Pirkimo būdo pasirinkimo priežastis</t>
  </si>
  <si>
    <t>Subrangovo pavadinimas / Pirkimo sutarties  įsipareigojimų dalis, kuriai laimėtojas ketina pasitelkti trečiuosius asmenis kaip subrangovus</t>
  </si>
  <si>
    <t>apklausa / atsižvelgiant į numatomą pirkimo vertę</t>
  </si>
  <si>
    <t>Sutarties kaina, Eur (su PVM)</t>
  </si>
  <si>
    <t>Specialistų mokymo paslauga</t>
  </si>
  <si>
    <t>Viešbučių paslaugos</t>
  </si>
  <si>
    <t>UAB „Verslo žinios“, kodas 110682810</t>
  </si>
  <si>
    <r>
      <t>2017 M. SPALIO</t>
    </r>
    <r>
      <rPr>
        <b/>
        <sz val="12"/>
        <color theme="1"/>
        <rFont val="Times New Roman"/>
        <family val="1"/>
        <charset val="186"/>
      </rPr>
      <t xml:space="preserve"> MĖNESIO VYKDYTI MAŽOS VERTĖS PIRKIMAI</t>
    </r>
  </si>
  <si>
    <t>Maitinimo ir kultūros paslaugos</t>
  </si>
  <si>
    <t>Dalyvavimas seminare apie įstaigos oficialiųjų elektroninių dokumentų valdymą</t>
  </si>
  <si>
    <t>Dalyvavimas seminare apie elektroninių dokumentų tvarkymą ir apskaitą</t>
  </si>
  <si>
    <t>Specialistų mokymo paslaugos</t>
  </si>
  <si>
    <t>Darbo kėdžių pneumatinių pakėlimo mechanizmų pirkimas</t>
  </si>
  <si>
    <t>Mokymų paslaugos</t>
  </si>
  <si>
    <t>Medinių tašų pirkimas</t>
  </si>
  <si>
    <t>Energetikos darbuotojo mokymai</t>
  </si>
  <si>
    <t>Pastato šilumos tinklų hidraulinis bandymas</t>
  </si>
  <si>
    <t>Šlaitinių stogų remonto darbai, Vilnius, Tilto g. 17</t>
  </si>
  <si>
    <t>Praėjimo kontrolės vaizdo kamera</t>
  </si>
  <si>
    <t>Automobilių padangų montavimas</t>
  </si>
  <si>
    <t>Skelbimas dienraštyje</t>
  </si>
  <si>
    <t>Programinės įrangos Rivilė-GAMA palaikymas ir aptarnavimas</t>
  </si>
  <si>
    <t>AB „Telia“ 4 (keturios) SIM kortelės bei ryšio paslaugos</t>
  </si>
  <si>
    <t>Santechninės detalės ir įrankiai</t>
  </si>
  <si>
    <t>Monografija „Lietuvos Respublikos darbo kodekso komentaras 2017“</t>
  </si>
  <si>
    <t>Monografija „Baudžiamojo proceso enciklopedija 2017“</t>
  </si>
  <si>
    <t>Gesintuvų ir gaisrinių čiaupų patikra</t>
  </si>
  <si>
    <t>Priklausymo tarptautinei informacinių sistemų audito ir kontrolės asociacijai ISACA paslaugos</t>
  </si>
  <si>
    <t>Vizualinių informacijos priemonių pirkimas</t>
  </si>
  <si>
    <t>Popieriniai firminiai aplankai dokumentams</t>
  </si>
  <si>
    <t>Kvalifikuota kriptografinė laikmena</t>
  </si>
  <si>
    <t>Austa juosta</t>
  </si>
  <si>
    <t>Sporto salės nuoma</t>
  </si>
  <si>
    <t>Registrų centro turto vertinimo darbuotojų (vertintojų) kvalifikacijos kėlimo paslaugos</t>
  </si>
  <si>
    <t>Teisės vadovo prenumerata</t>
  </si>
  <si>
    <t>Konferencijos „Buildstuff 2017“ ir mokymo paslaugoaTeisės vadovo prenumerata</t>
  </si>
  <si>
    <t>Lietuvos standartų LST ISO/IEC 27001, LST ISO/IEC 27002, LST ISO/IEC 20000 pirkimas</t>
  </si>
  <si>
    <t>Eilių valdymo sistemos remonto paslaugos</t>
  </si>
  <si>
    <t>Pastatų energinio naudingumo sertifikavimo ekspertų mokymai</t>
  </si>
  <si>
    <t>Reprezentacinės dovanos su logotipu</t>
  </si>
  <si>
    <t>Lankstinukai</t>
  </si>
  <si>
    <t>Patikimumo užtikrinimo paslaugų teikimo civilinės atsakomybės draudimas</t>
  </si>
  <si>
    <t>GPNS imtuvo Topcon Hiper SR remontas</t>
  </si>
  <si>
    <t>Seminaras „Parengimas 2017 m. atskaitomybei...“</t>
  </si>
  <si>
    <t>Serverių patalpos kondicionierius</t>
  </si>
  <si>
    <t>Firminiai sieniniai kalendoriai</t>
  </si>
  <si>
    <t>Minkštas lagaminas</t>
  </si>
  <si>
    <t>Elektrinis droselis, durų hidraulinis pritraukėjas</t>
  </si>
  <si>
    <t>UAB „Broliai Sorrentino“, kodas 304134850; UAB „Centrum“, kodas 123066380; Gidė Alla Ivanova; UAB „Senasis lokys“, kodas 121525187; UAB „Kartana“, kodas 125051110</t>
  </si>
  <si>
    <t>UAB „Ekonomikos mokymo centras“, kodas 120454883</t>
  </si>
  <si>
    <t>MB „Kompetencijų ugdymas“, kodas 304499660</t>
  </si>
  <si>
    <t>UAB „Confinn“, t. k. 302862159</t>
  </si>
  <si>
    <t>UAB  „Tronhill“, kodas 302446381</t>
  </si>
  <si>
    <t>ISM Vadybos ir ekonomikos universitetas</t>
  </si>
  <si>
    <t>UAB „Nemenčinės mediena“, kodas 224253380</t>
  </si>
  <si>
    <t>O. Čirvinskienės mokymo centras, kodas 151313133</t>
  </si>
  <si>
    <t>Anatolijaus Djačenko paslaugų įmonė, kodas 151352474</t>
  </si>
  <si>
    <t>UAB „Domipa“, kodas 124334194</t>
  </si>
  <si>
    <t>UAB „Ekskomisarų biuras“, kodas 122755433</t>
  </si>
  <si>
    <t>Technorata R.Rajančiaus įmonė, kodas 147350275</t>
  </si>
  <si>
    <t>UAB „Respublikos leidiniai“, kodas 124251033</t>
  </si>
  <si>
    <t>UAB „Rivilė“, kodas 121411842</t>
  </si>
  <si>
    <t>AB „Telia“, kodas 121215434</t>
  </si>
  <si>
    <t>UAB „Kesko Senukai Lithuania“, kodas 234376520</t>
  </si>
  <si>
    <t>Tomas Davulis</t>
  </si>
  <si>
    <t>Remigijus Merkevičius</t>
  </si>
  <si>
    <t>UAB „Nirlita“, kodas 145154858</t>
  </si>
  <si>
    <t>Tarptautinė informacinių sistemų audito ir kontrolės asociacija, kodas 300026101</t>
  </si>
  <si>
    <t>UAB „Apertum“, kodas 303361934</t>
  </si>
  <si>
    <t>UAB „TEO LT“, kodas 302513549</t>
  </si>
  <si>
    <t>IĮ „TYPOART“, kodas 124958749</t>
  </si>
  <si>
    <t xml:space="preserve">UAB „Cetus“, kodas  301788784 </t>
  </si>
  <si>
    <t>UAB „Vadeta“, kodas 303160963</t>
  </si>
  <si>
    <t>Klaipėdos valstybinė kolegija, kodas 111968056</t>
  </si>
  <si>
    <t>Audito, apskaitos, turto vertinimo ir nemokumo valdymo tarnyba prie LR FM</t>
  </si>
  <si>
    <t>Šiaulių Vinco Kudirkos progimnazija, kodas 290530840;  Šiaulių „Romuvos“ progimnazija, kodas 300137692</t>
  </si>
  <si>
    <t>FIX MANAGEMENT, UAB, kodas 302707002</t>
  </si>
  <si>
    <t>Hotel Ambasador,</t>
  </si>
  <si>
    <t>Lietuvos standartizacijos departamentas prie Lietuvos Respublikos aplinkos ministerijos, kodas 188640467</t>
  </si>
  <si>
    <t xml:space="preserve"> UAB „Akis Technologies“, kodas 120113138</t>
  </si>
  <si>
    <t>VŠI Kauno kolegija, kodas 111965284</t>
  </si>
  <si>
    <t>VŠĮ Kauno technologijos universitetas, kodas 111950581</t>
  </si>
  <si>
    <t>UAB „Echo Stamp“ STAMPLINE, kodas 111437194</t>
  </si>
  <si>
    <t>UAB „Sprendimų kalvė“, kodas 302312457</t>
  </si>
  <si>
    <t>AAS „BTA Baltic Insurance company“, kodas 300665654</t>
  </si>
  <si>
    <t>UAB „TPI Vilnius“, kodas 300584266</t>
  </si>
  <si>
    <t>UAB „Pačiolio prekyba“, kodas 300807502</t>
  </si>
  <si>
    <t>UAB „Airoventa“, kodas 301730884</t>
  </si>
  <si>
    <t>UAB „Office system“, kodas 300051282</t>
  </si>
  <si>
    <t>UAB „Ragainė“, kodas 132345660</t>
  </si>
  <si>
    <t>Nordic Hotel Forum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</si>
</sst>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.00\ [$€-1];@"/>
  </numFmts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1:I49"/>
  <sheetViews>
    <sheetView showGridLines="0" tabSelected="1" workbookViewId="0">
      <pane ySplit="4" topLeftCell="A5" activePane="bottomLeft" state="frozen"/>
      <selection pane="bottomLeft" activeCell="C5" sqref="C5"/>
    </sheetView>
  </sheetViews>
  <sheetFormatPr defaultRowHeight="15" x14ac:dyDescent="0.25"/>
  <cols>
    <col min="1" max="1" width="1.42578125" style="1" customWidth="1"/>
    <col min="2" max="2" width="5.42578125" style="1" customWidth="1"/>
    <col min="3" max="3" width="20.7109375" style="1" customWidth="1"/>
    <col min="4" max="4" width="19" style="2" customWidth="1"/>
    <col min="5" max="5" width="20.5703125" style="1" customWidth="1"/>
    <col min="6" max="6" width="16.140625" style="1" customWidth="1"/>
    <col min="7" max="7" width="15.7109375" style="8" customWidth="1"/>
    <col min="8" max="8" width="17.85546875" style="3" customWidth="1"/>
    <col min="9" max="9" width="14.28515625" style="2" customWidth="1"/>
    <col min="10" max="16384" width="9.140625" style="1"/>
  </cols>
  <sheetData>
    <row r="1" spans="2:9" x14ac:dyDescent="0.25">
      <c r="B1" s="4"/>
      <c r="C1" s="4"/>
      <c r="D1" s="5"/>
      <c r="E1" s="4"/>
      <c r="F1" s="4"/>
      <c r="G1" s="7"/>
      <c r="H1" s="6"/>
      <c r="I1" s="5"/>
    </row>
    <row r="2" spans="2:9" ht="15.75" x14ac:dyDescent="0.25">
      <c r="B2" s="18" t="s">
        <v>13</v>
      </c>
      <c r="C2" s="19"/>
      <c r="D2" s="19"/>
      <c r="E2" s="19"/>
      <c r="F2" s="19"/>
      <c r="G2" s="19"/>
      <c r="H2" s="19"/>
      <c r="I2" s="19"/>
    </row>
    <row r="3" spans="2:9" x14ac:dyDescent="0.25">
      <c r="B3" s="4"/>
      <c r="C3" s="4"/>
      <c r="D3" s="5"/>
      <c r="E3" s="4"/>
      <c r="F3" s="4"/>
      <c r="G3" s="7"/>
      <c r="H3" s="6"/>
      <c r="I3" s="5"/>
    </row>
    <row r="4" spans="2:9" ht="187.5" customHeight="1" x14ac:dyDescent="0.25">
      <c r="B4" s="13" t="s">
        <v>0</v>
      </c>
      <c r="C4" s="13" t="s">
        <v>2</v>
      </c>
      <c r="D4" s="13" t="s">
        <v>6</v>
      </c>
      <c r="E4" s="13" t="s">
        <v>1</v>
      </c>
      <c r="F4" s="13" t="s">
        <v>7</v>
      </c>
      <c r="G4" s="13" t="s">
        <v>9</v>
      </c>
      <c r="H4" s="14" t="s">
        <v>3</v>
      </c>
      <c r="I4" s="14" t="s">
        <v>5</v>
      </c>
    </row>
    <row r="5" spans="2:9" ht="150" x14ac:dyDescent="0.25">
      <c r="B5" s="12">
        <f>IF(C5="","",COUNTA(C5))</f>
        <v>1</v>
      </c>
      <c r="C5" s="9" t="s">
        <v>14</v>
      </c>
      <c r="D5" s="9" t="s">
        <v>8</v>
      </c>
      <c r="E5" s="9" t="s">
        <v>54</v>
      </c>
      <c r="F5" s="12"/>
      <c r="G5" s="16">
        <v>1179</v>
      </c>
      <c r="H5" s="9" t="s">
        <v>4</v>
      </c>
      <c r="I5" s="9"/>
    </row>
    <row r="6" spans="2:9" ht="60" x14ac:dyDescent="0.25">
      <c r="B6" s="12">
        <f>IF(C6="","",COUNT($B$5:B5)+1)</f>
        <v>2</v>
      </c>
      <c r="C6" s="9" t="s">
        <v>15</v>
      </c>
      <c r="D6" s="9" t="s">
        <v>8</v>
      </c>
      <c r="E6" s="9" t="s">
        <v>55</v>
      </c>
      <c r="F6" s="12"/>
      <c r="G6" s="16">
        <v>80</v>
      </c>
      <c r="H6" s="9" t="s">
        <v>4</v>
      </c>
      <c r="I6" s="9"/>
    </row>
    <row r="7" spans="2:9" ht="60" x14ac:dyDescent="0.25">
      <c r="B7" s="12">
        <f>IF(C7="","",COUNT($B$5:B6)+1)</f>
        <v>3</v>
      </c>
      <c r="C7" s="11" t="s">
        <v>16</v>
      </c>
      <c r="D7" s="9" t="s">
        <v>8</v>
      </c>
      <c r="E7" s="10" t="s">
        <v>56</v>
      </c>
      <c r="F7" s="12"/>
      <c r="G7" s="16">
        <v>89</v>
      </c>
      <c r="H7" s="9" t="s">
        <v>4</v>
      </c>
      <c r="I7" s="9"/>
    </row>
    <row r="8" spans="2:9" ht="60" x14ac:dyDescent="0.25">
      <c r="B8" s="12">
        <f>IF(C8="","",COUNT($B$5:B7)+1)</f>
        <v>4</v>
      </c>
      <c r="C8" s="9" t="s">
        <v>17</v>
      </c>
      <c r="D8" s="9" t="s">
        <v>8</v>
      </c>
      <c r="E8" s="9" t="s">
        <v>57</v>
      </c>
      <c r="F8" s="12"/>
      <c r="G8" s="16">
        <v>312.18</v>
      </c>
      <c r="H8" s="9" t="s">
        <v>4</v>
      </c>
      <c r="I8" s="9"/>
    </row>
    <row r="9" spans="2:9" ht="60" x14ac:dyDescent="0.25">
      <c r="B9" s="12">
        <f>IF(C9="","",COUNT($B$5:B8)+1)</f>
        <v>5</v>
      </c>
      <c r="C9" s="9" t="s">
        <v>18</v>
      </c>
      <c r="D9" s="9" t="s">
        <v>8</v>
      </c>
      <c r="E9" s="9" t="s">
        <v>58</v>
      </c>
      <c r="F9" s="12"/>
      <c r="G9" s="16">
        <v>302.5</v>
      </c>
      <c r="H9" s="9" t="s">
        <v>4</v>
      </c>
      <c r="I9" s="9"/>
    </row>
    <row r="10" spans="2:9" ht="60" x14ac:dyDescent="0.25">
      <c r="B10" s="12">
        <f>IF(C10="","",COUNT($B$5:B9)+1)</f>
        <v>6</v>
      </c>
      <c r="C10" s="9" t="s">
        <v>19</v>
      </c>
      <c r="D10" s="9" t="s">
        <v>8</v>
      </c>
      <c r="E10" s="9" t="s">
        <v>59</v>
      </c>
      <c r="F10" s="15"/>
      <c r="G10" s="16">
        <v>590</v>
      </c>
      <c r="H10" s="9" t="s">
        <v>4</v>
      </c>
      <c r="I10" s="9"/>
    </row>
    <row r="11" spans="2:9" ht="60" x14ac:dyDescent="0.25">
      <c r="B11" s="12">
        <f>IF(C11="","",COUNT($B$5:B10)+1)</f>
        <v>7</v>
      </c>
      <c r="C11" s="9" t="s">
        <v>20</v>
      </c>
      <c r="D11" s="9" t="s">
        <v>8</v>
      </c>
      <c r="E11" s="11" t="s">
        <v>60</v>
      </c>
      <c r="F11" s="12"/>
      <c r="G11" s="16">
        <v>33.03</v>
      </c>
      <c r="H11" s="9" t="s">
        <v>4</v>
      </c>
      <c r="I11" s="9"/>
    </row>
    <row r="12" spans="2:9" ht="60" x14ac:dyDescent="0.25">
      <c r="B12" s="12">
        <f>IF(C12="","",COUNT($B$5:B11)+1)</f>
        <v>8</v>
      </c>
      <c r="C12" s="9" t="s">
        <v>21</v>
      </c>
      <c r="D12" s="9" t="s">
        <v>8</v>
      </c>
      <c r="E12" s="9" t="s">
        <v>61</v>
      </c>
      <c r="F12" s="12"/>
      <c r="G12" s="16">
        <v>145</v>
      </c>
      <c r="H12" s="9" t="s">
        <v>4</v>
      </c>
      <c r="I12" s="9"/>
    </row>
    <row r="13" spans="2:9" ht="60" x14ac:dyDescent="0.25">
      <c r="B13" s="12">
        <f>IF(C13="","",COUNT($B$5:B12)+1)</f>
        <v>9</v>
      </c>
      <c r="C13" s="9" t="s">
        <v>22</v>
      </c>
      <c r="D13" s="9" t="s">
        <v>8</v>
      </c>
      <c r="E13" s="9" t="s">
        <v>62</v>
      </c>
      <c r="F13" s="12"/>
      <c r="G13" s="16">
        <v>55</v>
      </c>
      <c r="H13" s="9" t="s">
        <v>4</v>
      </c>
      <c r="I13" s="9"/>
    </row>
    <row r="14" spans="2:9" ht="60" x14ac:dyDescent="0.25">
      <c r="B14" s="12">
        <f>IF(C14="","",COUNT($B$5:B13)+1)</f>
        <v>10</v>
      </c>
      <c r="C14" s="9" t="s">
        <v>23</v>
      </c>
      <c r="D14" s="9" t="s">
        <v>8</v>
      </c>
      <c r="E14" s="11" t="s">
        <v>63</v>
      </c>
      <c r="F14" s="12"/>
      <c r="G14" s="16">
        <v>3025</v>
      </c>
      <c r="H14" s="9" t="s">
        <v>4</v>
      </c>
      <c r="I14" s="9"/>
    </row>
    <row r="15" spans="2:9" ht="60" x14ac:dyDescent="0.25">
      <c r="B15" s="12">
        <f>IF(C15="","",COUNT($B$5:B14)+1)</f>
        <v>11</v>
      </c>
      <c r="C15" s="9" t="s">
        <v>24</v>
      </c>
      <c r="D15" s="9" t="s">
        <v>8</v>
      </c>
      <c r="E15" s="9" t="s">
        <v>64</v>
      </c>
      <c r="F15" s="12"/>
      <c r="G15" s="16">
        <v>242.77</v>
      </c>
      <c r="H15" s="9" t="s">
        <v>4</v>
      </c>
      <c r="I15" s="9"/>
    </row>
    <row r="16" spans="2:9" ht="60" customHeight="1" x14ac:dyDescent="0.25">
      <c r="B16" s="12">
        <f>IF(C16="","",COUNT($B$5:B15)+1)</f>
        <v>12</v>
      </c>
      <c r="C16" s="9" t="s">
        <v>25</v>
      </c>
      <c r="D16" s="9" t="s">
        <v>8</v>
      </c>
      <c r="E16" s="9" t="s">
        <v>65</v>
      </c>
      <c r="F16" s="12"/>
      <c r="G16" s="16">
        <v>5</v>
      </c>
      <c r="H16" s="9" t="s">
        <v>4</v>
      </c>
      <c r="I16" s="9"/>
    </row>
    <row r="17" spans="2:9" ht="60" x14ac:dyDescent="0.25">
      <c r="B17" s="12">
        <f>IF(C17="","",COUNT($B$5:B16)+1)</f>
        <v>13</v>
      </c>
      <c r="C17" s="11" t="s">
        <v>26</v>
      </c>
      <c r="D17" s="9" t="s">
        <v>8</v>
      </c>
      <c r="E17" s="9" t="s">
        <v>66</v>
      </c>
      <c r="F17" s="12"/>
      <c r="G17" s="16">
        <v>37.590000000000003</v>
      </c>
      <c r="H17" s="9" t="s">
        <v>4</v>
      </c>
      <c r="I17" s="9"/>
    </row>
    <row r="18" spans="2:9" ht="60" x14ac:dyDescent="0.25">
      <c r="B18" s="12">
        <f>IF(C18="","",COUNT($B$5:B17)+1)</f>
        <v>14</v>
      </c>
      <c r="C18" s="11" t="s">
        <v>27</v>
      </c>
      <c r="D18" s="9" t="s">
        <v>8</v>
      </c>
      <c r="E18" s="10" t="s">
        <v>67</v>
      </c>
      <c r="F18" s="12"/>
      <c r="G18" s="16">
        <v>2904</v>
      </c>
      <c r="H18" s="9" t="s">
        <v>4</v>
      </c>
      <c r="I18" s="9"/>
    </row>
    <row r="19" spans="2:9" ht="60" x14ac:dyDescent="0.25">
      <c r="B19" s="12">
        <f>IF(C19="","",COUNT($B$5:B18)+1)</f>
        <v>15</v>
      </c>
      <c r="C19" s="9" t="s">
        <v>28</v>
      </c>
      <c r="D19" s="9" t="s">
        <v>8</v>
      </c>
      <c r="E19" s="10" t="s">
        <v>68</v>
      </c>
      <c r="F19" s="12"/>
      <c r="G19" s="16">
        <v>1139.97</v>
      </c>
      <c r="H19" s="9" t="s">
        <v>4</v>
      </c>
      <c r="I19" s="9"/>
    </row>
    <row r="20" spans="2:9" ht="60" x14ac:dyDescent="0.25">
      <c r="B20" s="12">
        <f>IF(C20="","",COUNT($B$5:B19)+1)</f>
        <v>16</v>
      </c>
      <c r="C20" s="9" t="s">
        <v>29</v>
      </c>
      <c r="D20" s="9" t="s">
        <v>8</v>
      </c>
      <c r="E20" s="10" t="s">
        <v>69</v>
      </c>
      <c r="F20" s="12"/>
      <c r="G20" s="17">
        <v>62.53</v>
      </c>
      <c r="H20" s="9" t="s">
        <v>4</v>
      </c>
      <c r="I20" s="9"/>
    </row>
    <row r="21" spans="2:9" ht="60" x14ac:dyDescent="0.25">
      <c r="B21" s="12">
        <f>IF(C21="","",COUNT($B$5:B20)+1)</f>
        <v>17</v>
      </c>
      <c r="C21" s="9" t="s">
        <v>30</v>
      </c>
      <c r="D21" s="9" t="s">
        <v>8</v>
      </c>
      <c r="E21" s="11" t="s">
        <v>70</v>
      </c>
      <c r="F21" s="12"/>
      <c r="G21" s="16">
        <v>2000</v>
      </c>
      <c r="H21" s="9" t="s">
        <v>4</v>
      </c>
      <c r="I21" s="9"/>
    </row>
    <row r="22" spans="2:9" ht="60" x14ac:dyDescent="0.25">
      <c r="B22" s="12">
        <f>IF(C22="","",COUNT($B$5:B21)+1)</f>
        <v>18</v>
      </c>
      <c r="C22" s="9" t="s">
        <v>31</v>
      </c>
      <c r="D22" s="9" t="s">
        <v>8</v>
      </c>
      <c r="E22" s="11" t="s">
        <v>71</v>
      </c>
      <c r="F22" s="12"/>
      <c r="G22" s="16">
        <v>1000</v>
      </c>
      <c r="H22" s="9" t="s">
        <v>4</v>
      </c>
      <c r="I22" s="9"/>
    </row>
    <row r="23" spans="2:9" ht="60" x14ac:dyDescent="0.25">
      <c r="B23" s="12">
        <f>IF(C23="","",COUNT($B$5:B22)+1)</f>
        <v>19</v>
      </c>
      <c r="C23" s="9" t="s">
        <v>32</v>
      </c>
      <c r="D23" s="9" t="s">
        <v>8</v>
      </c>
      <c r="E23" s="11" t="s">
        <v>72</v>
      </c>
      <c r="F23" s="12"/>
      <c r="G23" s="16">
        <v>159.99</v>
      </c>
      <c r="H23" s="9" t="s">
        <v>4</v>
      </c>
      <c r="I23" s="9"/>
    </row>
    <row r="24" spans="2:9" ht="90" x14ac:dyDescent="0.25">
      <c r="B24" s="12">
        <f>IF(C24="","",COUNT($B$5:B23)+1)</f>
        <v>20</v>
      </c>
      <c r="C24" s="9" t="s">
        <v>33</v>
      </c>
      <c r="D24" s="9" t="s">
        <v>8</v>
      </c>
      <c r="E24" s="11" t="s">
        <v>73</v>
      </c>
      <c r="F24" s="12"/>
      <c r="G24" s="16">
        <v>223.52</v>
      </c>
      <c r="H24" s="9" t="s">
        <v>4</v>
      </c>
      <c r="I24" s="9"/>
    </row>
    <row r="25" spans="2:9" ht="60" x14ac:dyDescent="0.25">
      <c r="B25" s="12">
        <f>IF(C25="","",COUNT($B$5:B24)+1)</f>
        <v>21</v>
      </c>
      <c r="C25" s="9" t="s">
        <v>10</v>
      </c>
      <c r="D25" s="9" t="s">
        <v>8</v>
      </c>
      <c r="E25" s="11" t="s">
        <v>74</v>
      </c>
      <c r="F25" s="12"/>
      <c r="G25" s="16">
        <v>181.5</v>
      </c>
      <c r="H25" s="9" t="s">
        <v>4</v>
      </c>
      <c r="I25" s="9"/>
    </row>
    <row r="26" spans="2:9" ht="60" x14ac:dyDescent="0.25">
      <c r="B26" s="12">
        <f>IF(C26="","",COUNT($B$5:B25)+1)</f>
        <v>22</v>
      </c>
      <c r="C26" s="9" t="s">
        <v>34</v>
      </c>
      <c r="D26" s="9" t="s">
        <v>8</v>
      </c>
      <c r="E26" s="11" t="s">
        <v>75</v>
      </c>
      <c r="F26" s="12"/>
      <c r="G26" s="16">
        <v>21593.66</v>
      </c>
      <c r="H26" s="9" t="s">
        <v>4</v>
      </c>
      <c r="I26" s="9"/>
    </row>
    <row r="27" spans="2:9" ht="60" x14ac:dyDescent="0.25">
      <c r="B27" s="12">
        <f>IF(C27="","",COUNT($B$5:B26)+1)</f>
        <v>23</v>
      </c>
      <c r="C27" s="9" t="s">
        <v>35</v>
      </c>
      <c r="D27" s="9" t="s">
        <v>8</v>
      </c>
      <c r="E27" s="11" t="s">
        <v>76</v>
      </c>
      <c r="F27" s="12"/>
      <c r="G27" s="16">
        <v>762.3</v>
      </c>
      <c r="H27" s="9" t="s">
        <v>4</v>
      </c>
      <c r="I27" s="9"/>
    </row>
    <row r="28" spans="2:9" ht="60" x14ac:dyDescent="0.25">
      <c r="B28" s="12">
        <f>IF(C28="","",COUNT($B$5:B27)+1)</f>
        <v>24</v>
      </c>
      <c r="C28" s="9" t="s">
        <v>36</v>
      </c>
      <c r="D28" s="9" t="s">
        <v>8</v>
      </c>
      <c r="E28" s="11" t="s">
        <v>77</v>
      </c>
      <c r="F28" s="12"/>
      <c r="G28" s="16">
        <v>4537.5</v>
      </c>
      <c r="H28" s="9" t="s">
        <v>4</v>
      </c>
      <c r="I28" s="9"/>
    </row>
    <row r="29" spans="2:9" ht="60" x14ac:dyDescent="0.25">
      <c r="B29" s="12">
        <f>IF(C29="","",COUNT($B$5:B28)+1)</f>
        <v>25</v>
      </c>
      <c r="C29" s="9" t="s">
        <v>37</v>
      </c>
      <c r="D29" s="9" t="s">
        <v>8</v>
      </c>
      <c r="E29" s="11" t="s">
        <v>78</v>
      </c>
      <c r="F29" s="12"/>
      <c r="G29" s="16">
        <v>10</v>
      </c>
      <c r="H29" s="9" t="s">
        <v>4</v>
      </c>
      <c r="I29" s="9"/>
    </row>
    <row r="30" spans="2:9" ht="60" x14ac:dyDescent="0.25">
      <c r="B30" s="12">
        <f>IF(C30="","",COUNT($B$5:B29)+1)</f>
        <v>26</v>
      </c>
      <c r="C30" s="9" t="s">
        <v>38</v>
      </c>
      <c r="D30" s="9" t="s">
        <v>8</v>
      </c>
      <c r="E30" s="11" t="s">
        <v>79</v>
      </c>
      <c r="F30" s="12"/>
      <c r="G30" s="16">
        <v>1500</v>
      </c>
      <c r="H30" s="9" t="s">
        <v>4</v>
      </c>
      <c r="I30" s="9"/>
    </row>
    <row r="31" spans="2:9" ht="75" x14ac:dyDescent="0.25">
      <c r="B31" s="12">
        <f>IF(C31="","",COUNT($B$5:B30)+1)</f>
        <v>27</v>
      </c>
      <c r="C31" s="9" t="s">
        <v>39</v>
      </c>
      <c r="D31" s="9" t="s">
        <v>8</v>
      </c>
      <c r="E31" s="11" t="s">
        <v>80</v>
      </c>
      <c r="F31" s="12"/>
      <c r="G31" s="16">
        <v>4500</v>
      </c>
      <c r="H31" s="9" t="s">
        <v>4</v>
      </c>
      <c r="I31" s="9"/>
    </row>
    <row r="32" spans="2:9" ht="60" x14ac:dyDescent="0.25">
      <c r="B32" s="12">
        <f>IF(C32="","",COUNT($B$5:B31)+1)</f>
        <v>28</v>
      </c>
      <c r="C32" s="9" t="s">
        <v>40</v>
      </c>
      <c r="D32" s="9" t="s">
        <v>8</v>
      </c>
      <c r="E32" s="11" t="s">
        <v>12</v>
      </c>
      <c r="F32" s="12"/>
      <c r="G32" s="16">
        <v>277.08999999999997</v>
      </c>
      <c r="H32" s="9" t="s">
        <v>4</v>
      </c>
      <c r="I32" s="9"/>
    </row>
    <row r="33" spans="2:9" ht="90" x14ac:dyDescent="0.25">
      <c r="B33" s="12">
        <f>IF(C33="","",COUNT($B$5:B32)+1)</f>
        <v>29</v>
      </c>
      <c r="C33" s="9" t="s">
        <v>38</v>
      </c>
      <c r="D33" s="9" t="s">
        <v>8</v>
      </c>
      <c r="E33" s="11" t="s">
        <v>81</v>
      </c>
      <c r="F33" s="12"/>
      <c r="G33" s="16">
        <v>378</v>
      </c>
      <c r="H33" s="9" t="s">
        <v>4</v>
      </c>
      <c r="I33" s="9"/>
    </row>
    <row r="34" spans="2:9" ht="75" x14ac:dyDescent="0.25">
      <c r="B34" s="12">
        <f>IF(C34="","",COUNT($B$5:B33)+1)</f>
        <v>30</v>
      </c>
      <c r="C34" s="9" t="s">
        <v>41</v>
      </c>
      <c r="D34" s="9" t="s">
        <v>8</v>
      </c>
      <c r="E34" s="11" t="s">
        <v>82</v>
      </c>
      <c r="F34" s="12"/>
      <c r="G34" s="16">
        <v>1448.37</v>
      </c>
      <c r="H34" s="9" t="s">
        <v>4</v>
      </c>
      <c r="I34" s="9"/>
    </row>
    <row r="35" spans="2:9" ht="60" x14ac:dyDescent="0.25">
      <c r="B35" s="12">
        <f>IF(C35="","",COUNT($B$5:B34)+1)</f>
        <v>31</v>
      </c>
      <c r="C35" s="9" t="s">
        <v>11</v>
      </c>
      <c r="D35" s="9" t="s">
        <v>8</v>
      </c>
      <c r="E35" s="11" t="s">
        <v>83</v>
      </c>
      <c r="F35" s="12"/>
      <c r="G35" s="16">
        <v>1900</v>
      </c>
      <c r="H35" s="9" t="s">
        <v>4</v>
      </c>
      <c r="I35" s="9"/>
    </row>
    <row r="36" spans="2:9" ht="90" x14ac:dyDescent="0.25">
      <c r="B36" s="12">
        <f>IF(C36="","",COUNT($B$5:B35)+1)</f>
        <v>32</v>
      </c>
      <c r="C36" s="9" t="s">
        <v>42</v>
      </c>
      <c r="D36" s="9" t="s">
        <v>8</v>
      </c>
      <c r="E36" s="11" t="s">
        <v>84</v>
      </c>
      <c r="F36" s="12"/>
      <c r="G36" s="16">
        <v>89</v>
      </c>
      <c r="H36" s="9" t="s">
        <v>4</v>
      </c>
      <c r="I36" s="9"/>
    </row>
    <row r="37" spans="2:9" ht="60" x14ac:dyDescent="0.25">
      <c r="B37" s="12">
        <f>IF(C37="","",COUNT($B$5:B36)+1)</f>
        <v>33</v>
      </c>
      <c r="C37" s="9" t="s">
        <v>43</v>
      </c>
      <c r="D37" s="9" t="s">
        <v>8</v>
      </c>
      <c r="E37" s="11" t="s">
        <v>85</v>
      </c>
      <c r="F37" s="12"/>
      <c r="G37" s="16">
        <v>60.5</v>
      </c>
      <c r="H37" s="9" t="s">
        <v>4</v>
      </c>
      <c r="I37" s="9"/>
    </row>
    <row r="38" spans="2:9" ht="60" x14ac:dyDescent="0.25">
      <c r="B38" s="12">
        <f>IF(C38="","",COUNT($B$5:B37)+1)</f>
        <v>34</v>
      </c>
      <c r="C38" s="9" t="s">
        <v>38</v>
      </c>
      <c r="D38" s="9" t="s">
        <v>8</v>
      </c>
      <c r="E38" s="11" t="s">
        <v>86</v>
      </c>
      <c r="F38" s="12"/>
      <c r="G38" s="16">
        <v>1000</v>
      </c>
      <c r="H38" s="9" t="s">
        <v>4</v>
      </c>
      <c r="I38" s="9"/>
    </row>
    <row r="39" spans="2:9" ht="60" x14ac:dyDescent="0.25">
      <c r="B39" s="12">
        <f>IF(C39="","",COUNT($B$5:B38)+1)</f>
        <v>35</v>
      </c>
      <c r="C39" s="9" t="s">
        <v>44</v>
      </c>
      <c r="D39" s="9" t="s">
        <v>8</v>
      </c>
      <c r="E39" s="11" t="s">
        <v>87</v>
      </c>
      <c r="F39" s="12"/>
      <c r="G39" s="16">
        <v>115</v>
      </c>
      <c r="H39" s="9" t="s">
        <v>4</v>
      </c>
      <c r="I39" s="9"/>
    </row>
    <row r="40" spans="2:9" ht="60" x14ac:dyDescent="0.25">
      <c r="B40" s="12">
        <f>IF(C40="","",COUNT($B$5:B39)+1)</f>
        <v>36</v>
      </c>
      <c r="C40" s="9" t="s">
        <v>45</v>
      </c>
      <c r="D40" s="9" t="s">
        <v>8</v>
      </c>
      <c r="E40" s="11" t="s">
        <v>88</v>
      </c>
      <c r="F40" s="12"/>
      <c r="G40" s="16">
        <v>1478.87</v>
      </c>
      <c r="H40" s="9" t="s">
        <v>4</v>
      </c>
      <c r="I40" s="9"/>
    </row>
    <row r="41" spans="2:9" ht="60" x14ac:dyDescent="0.25">
      <c r="B41" s="12">
        <f>IF(C41="","",COUNT($B$5:B40)+1)</f>
        <v>37</v>
      </c>
      <c r="C41" s="9" t="s">
        <v>46</v>
      </c>
      <c r="D41" s="9" t="s">
        <v>8</v>
      </c>
      <c r="E41" s="11" t="s">
        <v>89</v>
      </c>
      <c r="F41" s="12"/>
      <c r="G41" s="16">
        <v>121</v>
      </c>
      <c r="H41" s="9" t="s">
        <v>4</v>
      </c>
      <c r="I41" s="9"/>
    </row>
    <row r="42" spans="2:9" ht="60" x14ac:dyDescent="0.25">
      <c r="B42" s="12">
        <f>IF(C42="","",COUNT($B$5:B41)+1)</f>
        <v>38</v>
      </c>
      <c r="C42" s="9" t="s">
        <v>47</v>
      </c>
      <c r="D42" s="9" t="s">
        <v>8</v>
      </c>
      <c r="E42" s="11" t="s">
        <v>90</v>
      </c>
      <c r="F42" s="12"/>
      <c r="G42" s="16">
        <v>2000</v>
      </c>
      <c r="H42" s="9" t="s">
        <v>4</v>
      </c>
      <c r="I42" s="9"/>
    </row>
    <row r="43" spans="2:9" ht="60" x14ac:dyDescent="0.25">
      <c r="B43" s="12">
        <f>IF(C43="","",COUNT($B$5:B42)+1)</f>
        <v>39</v>
      </c>
      <c r="C43" s="9" t="s">
        <v>48</v>
      </c>
      <c r="D43" s="9" t="s">
        <v>8</v>
      </c>
      <c r="E43" s="11" t="s">
        <v>91</v>
      </c>
      <c r="F43" s="12"/>
      <c r="G43" s="16">
        <v>139.34</v>
      </c>
      <c r="H43" s="9" t="s">
        <v>4</v>
      </c>
      <c r="I43" s="9"/>
    </row>
    <row r="44" spans="2:9" ht="60" x14ac:dyDescent="0.25">
      <c r="B44" s="12">
        <f>IF(C44="","",COUNT($B$5:B43)+1)</f>
        <v>40</v>
      </c>
      <c r="C44" s="9" t="s">
        <v>49</v>
      </c>
      <c r="D44" s="9" t="s">
        <v>8</v>
      </c>
      <c r="E44" s="11" t="s">
        <v>92</v>
      </c>
      <c r="F44" s="12"/>
      <c r="G44" s="16">
        <v>216.6</v>
      </c>
      <c r="H44" s="9" t="s">
        <v>4</v>
      </c>
      <c r="I44" s="9"/>
    </row>
    <row r="45" spans="2:9" ht="60" x14ac:dyDescent="0.25">
      <c r="B45" s="12">
        <f>IF(C45="","",COUNT($B$5:B44)+1)</f>
        <v>41</v>
      </c>
      <c r="C45" s="9" t="s">
        <v>50</v>
      </c>
      <c r="D45" s="9" t="s">
        <v>8</v>
      </c>
      <c r="E45" s="11" t="s">
        <v>93</v>
      </c>
      <c r="F45" s="12"/>
      <c r="G45" s="16">
        <v>5854.83</v>
      </c>
      <c r="H45" s="9" t="s">
        <v>4</v>
      </c>
      <c r="I45" s="9"/>
    </row>
    <row r="46" spans="2:9" ht="60" x14ac:dyDescent="0.25">
      <c r="B46" s="12">
        <f>IF(C46="","",COUNT($B$5:B45)+1)</f>
        <v>42</v>
      </c>
      <c r="C46" s="9" t="s">
        <v>51</v>
      </c>
      <c r="D46" s="9" t="s">
        <v>8</v>
      </c>
      <c r="E46" s="11" t="s">
        <v>94</v>
      </c>
      <c r="F46" s="12"/>
      <c r="G46" s="16">
        <v>1379.4</v>
      </c>
      <c r="H46" s="9" t="s">
        <v>4</v>
      </c>
      <c r="I46" s="9"/>
    </row>
    <row r="47" spans="2:9" ht="60" x14ac:dyDescent="0.25">
      <c r="B47" s="12">
        <f>IF(C47="","",COUNT($B$5:B46)+1)</f>
        <v>43</v>
      </c>
      <c r="C47" s="9" t="s">
        <v>52</v>
      </c>
      <c r="D47" s="9" t="s">
        <v>8</v>
      </c>
      <c r="E47" s="11" t="s">
        <v>95</v>
      </c>
      <c r="F47" s="12"/>
      <c r="G47" s="16">
        <v>179</v>
      </c>
      <c r="H47" s="9" t="s">
        <v>4</v>
      </c>
      <c r="I47" s="9"/>
    </row>
    <row r="48" spans="2:9" ht="60" x14ac:dyDescent="0.25">
      <c r="B48" s="12">
        <f>IF(C48="","",COUNT($B$5:B47)+1)</f>
        <v>44</v>
      </c>
      <c r="C48" s="9" t="s">
        <v>11</v>
      </c>
      <c r="D48" s="9" t="s">
        <v>8</v>
      </c>
      <c r="E48" s="11" t="s">
        <v>96</v>
      </c>
      <c r="F48" s="12"/>
      <c r="G48" s="16">
        <v>250</v>
      </c>
      <c r="H48" s="9" t="s">
        <v>4</v>
      </c>
      <c r="I48" s="9"/>
    </row>
    <row r="49" spans="2:9" ht="60" x14ac:dyDescent="0.25">
      <c r="B49" s="12">
        <f>IF(C49="","",COUNT($B$5:B48)+1)</f>
        <v>45</v>
      </c>
      <c r="C49" s="9" t="s">
        <v>53</v>
      </c>
      <c r="D49" s="9" t="s">
        <v>8</v>
      </c>
      <c r="E49" s="11" t="s">
        <v>69</v>
      </c>
      <c r="F49" s="12"/>
      <c r="G49" s="16">
        <v>48.4</v>
      </c>
      <c r="H49" s="9" t="s">
        <v>4</v>
      </c>
      <c r="I49" s="9"/>
    </row>
  </sheetData>
  <autoFilter ref="B4:I49"/>
  <mergeCells count="1">
    <mergeCell ref="B2:I2"/>
  </mergeCells>
  <printOptions horizontalCentered="1"/>
  <pageMargins left="0.70866141732283472" right="0.70866141732283472" top="0.98425196850393704" bottom="0.39370078740157483" header="0.19685039370078741" footer="0.19685039370078741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Company>VIRegistruCentras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VIRegistruCentras</dc:creator>
  <cp:lastModifiedBy>Darius Baukys</cp:lastModifiedBy>
  <cp:lastPrinted>2017-11-16T12:46:50Z</cp:lastPrinted>
  <dcterms:created xsi:type="dcterms:W3CDTF">2014-01-30T11:38:13Z</dcterms:created>
  <dcterms:modified xsi:type="dcterms:W3CDTF">2017-11-16T13:29:04Z</dcterms:modified>
</cp:coreProperties>
</file>