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\\kada.lan\slcr\Users\VPTA\Žurnalai\2017 m. Ataskaitos\"/>
    </mc:Choice>
  </mc:AlternateContent>
  <bookViews>
    <workbookView xWindow="0" yWindow="0" windowWidth="19200" windowHeight="11460"/>
  </bookViews>
  <sheets>
    <sheet name="Lapas1" sheetId="1" r:id="rId1"/>
  </sheets>
  <definedNames>
    <definedName name="_xlnm._FilterDatabase" localSheetId="0" hidden="1">Lapas1!$B$4:$I$26</definedName>
    <definedName name="_xlnm.Print_Area" localSheetId="0">Lapas1!$B$1:$I$26</definedName>
    <definedName name="_xlnm.Print_Titles" localSheetId="0">Lapas1!$4:$4</definedName>
  </definedNames>
  <calcPr calcId="162913"/>
</workbook>
</file>

<file path=xl/calcChain.xml><?xml version="1.0" encoding="utf-8"?>
<calcChain xmlns="http://schemas.openxmlformats.org/spreadsheetml/2006/main">
  <c r="B5" i="1" l="1"/>
  <c r="B6" i="1" l="1"/>
  <c r="B7" i="1" l="1"/>
  <c r="B8" i="1" l="1"/>
  <c r="B9" i="1" l="1"/>
  <c r="B10" i="1" l="1"/>
  <c r="B11" i="1" l="1"/>
  <c r="B12" i="1" l="1"/>
  <c r="B13" i="1" s="1"/>
  <c r="B14" i="1" l="1"/>
  <c r="B15" i="1" s="1"/>
  <c r="B16" i="1" l="1"/>
  <c r="B17" i="1" s="1"/>
  <c r="B18" i="1" l="1"/>
  <c r="B19" i="1" s="1"/>
  <c r="B20" i="1" l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<sst xmlns="http://schemas.openxmlformats.org/spreadsheetml/2006/main" count="97" uniqueCount="53">
  <si>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</si>
  <si>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</si>
  <si>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</si>
  <si>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</si>
  <si>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</si>
  <si>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</si>
  <si>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</si>
  <si>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</si>
  <si>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</si>
  <si>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</si>
  <si>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t>UAB „Mano būstas“, kodas 300883806</t>
  </si>
  <si>
    <r>
      <t>2017 M. RUGPJŪČIO</t>
    </r>
    <r>
      <rPr>
        <b/>
        <sz val="12"/>
        <color theme="1"/>
        <rFont val="Times New Roman"/>
        <family val="1"/>
        <charset val="186"/>
      </rPr>
      <t xml:space="preserve"> MĖNESIO VYKDYTI MAŽOS VERTĖS PIRKIMAI</t>
    </r>
  </si>
  <si>
    <t>Registrų centro nekilnojamųjų daiktų kadastro duomenų nustatymo ir energinio naudingumo sertifikatų rengimo profesinių veiklų draudimo paslaugos</t>
  </si>
  <si>
    <t>Austa juosta</t>
  </si>
  <si>
    <t>Sveriama arbata</t>
  </si>
  <si>
    <t xml:space="preserve">Kompiuterio procesoriaus defektavimo akto surašymo paslaugos </t>
  </si>
  <si>
    <t>Stogo danga, mastika</t>
  </si>
  <si>
    <t>Keraminių plytelių klijavimas</t>
  </si>
  <si>
    <t>Valstybės įmonės Registrų centro užkardo automatikos diagnostika adresu Tilto g. 17, Vilnius</t>
  </si>
  <si>
    <t>Užuojautos paskelbimas dienraštyje</t>
  </si>
  <si>
    <t>Gaisro gesinimo sistemos gaisro dūmų jutiklio keitimo paslaugos Vilniaus filialo Trakų ir Elektrėnų skyriuje</t>
  </si>
  <si>
    <t>Žemės sklypų formavimo ir projektavimo projektų rengimo kvalifikacijos kėlimo kursai ir matininkų apgyvendinimas</t>
  </si>
  <si>
    <t>Dialektrinių apsaugos priemonių patikros paslaugos</t>
  </si>
  <si>
    <t>Teritorijos valymo paslaugos</t>
  </si>
  <si>
    <t>Kelio ženklų ir stovų kelio ženklams įrengimas</t>
  </si>
  <si>
    <t>Kasmetinė gesintuvų patikra</t>
  </si>
  <si>
    <t>Tikslios kontrolės kompresoriaus remonto paslaugos</t>
  </si>
  <si>
    <t>Dalyvavimas seminare apie elektroninių dokumentų valdymo ypatumus</t>
  </si>
  <si>
    <t>Matavimo prietaiso (drono) antenų pirkimas siekiant užtikrinti tinkamą geodezinių darbų atlikimą</t>
  </si>
  <si>
    <t>Pažeistų pagrindinio įėjimo į patalpas laiptų, neįgaliųjų panduso plytelių klijavimo, lietaus nuvedimosistemos latakų, lietvamzdžių montavimo, grotų ir turėklų dažymo, fasado tinko fragmentų, WC patalpos, sanitarinių mazgų remonto darabai (Adutiškio g.4, Švenčionys)</t>
  </si>
  <si>
    <t>Nuomojamų patalpų Vilniaus g. 61, Širvintos valymas</t>
  </si>
  <si>
    <t>Lango varčios remonto paslaugos</t>
  </si>
  <si>
    <t>Automobilio Ford Galaxy remontas</t>
  </si>
  <si>
    <t>,,InterRisk Vienna Insurance Group“ AAS Lietuvos filialas, kodas 300661613</t>
  </si>
  <si>
    <t>UAB „Vaideta“, kodas 110651918</t>
  </si>
  <si>
    <t>UAB „Skonis ir kvapas“, kodas 123547759</t>
  </si>
  <si>
    <t>UAB „Digitera“, kodas 183225360</t>
  </si>
  <si>
    <t>UAB  „Kesko Senukai Lithuania“, kodas 234376520</t>
  </si>
  <si>
    <t>UAB „Kintenis“, kodas 304104572</t>
  </si>
  <si>
    <t>MB „Skaitmeninių sprendimų grupė“, kodas 303163429</t>
  </si>
  <si>
    <t>UAB „Lietuvos rytas“, kodas 120030315</t>
  </si>
  <si>
    <t>UAB „Ekskomisarų biuras“, kodas 122755433</t>
  </si>
  <si>
    <t>Lietuvos žemėtvarkos ir hidrotecnikos inžinierių sąjunga, kodas 290789750 ir Aleksandro Stulginskio universitetas, kodas 111950962</t>
  </si>
  <si>
    <t>UAB „Laidas“, kodas 120339475</t>
  </si>
  <si>
    <t>UAB „Panevėžio būstas“, kodas 147146333</t>
  </si>
  <si>
    <t>AB „Panevėžio specialusis autotransportas“, kodas 247025610</t>
  </si>
  <si>
    <t>UAB „Eismo valdymo sitemos“, kodas 300504882</t>
  </si>
  <si>
    <t>MB Katsu, kodas 302704180</t>
  </si>
  <si>
    <t>UAB „TPI Vilnius“, kodas 300584266</t>
  </si>
  <si>
    <t>UAB „Eurotempas“, kodas 304174122</t>
  </si>
  <si>
    <t>UAB „Švaros deivė“, kodas 168983565</t>
  </si>
  <si>
    <t>UAB „Inchcape Motors“, kodas 300805444</t>
  </si>
  <si>
    <t>Penkių rezervuotų transporto priemonių stovėjimo vietų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</si>
</sst>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0\ [$€-1];@"/>
  </numFmts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I26"/>
  <sheetViews>
    <sheetView showGridLines="0" tabSelected="1" workbookViewId="0">
      <pane ySplit="4" topLeftCell="A5" activePane="bottomLeft" state="frozen"/>
      <selection pane="bottomLeft" activeCell="F5" sqref="F5"/>
    </sheetView>
  </sheetViews>
  <sheetFormatPr defaultRowHeight="15" x14ac:dyDescent="0.25"/>
  <cols>
    <col min="1" max="1" width="1.42578125" style="1" customWidth="1"/>
    <col min="2" max="2" width="5.42578125" style="1" customWidth="1"/>
    <col min="3" max="3" width="20.7109375" style="1" customWidth="1"/>
    <col min="4" max="4" width="19" style="2" customWidth="1"/>
    <col min="5" max="5" width="20.5703125" style="1" customWidth="1"/>
    <col min="6" max="6" width="16.140625" style="1" customWidth="1"/>
    <col min="7" max="7" width="15.7109375" style="8" customWidth="1"/>
    <col min="8" max="8" width="17.85546875" style="3" customWidth="1"/>
    <col min="9" max="9" width="14.28515625" style="2" customWidth="1"/>
    <col min="10" max="16384" width="9.140625" style="1"/>
  </cols>
  <sheetData>
    <row r="1" spans="2:9" x14ac:dyDescent="0.25">
      <c r="B1" s="4"/>
      <c r="C1" s="4"/>
      <c r="D1" s="5"/>
      <c r="E1" s="4"/>
      <c r="F1" s="4"/>
      <c r="G1" s="7"/>
      <c r="H1" s="6"/>
      <c r="I1" s="5"/>
    </row>
    <row r="2" spans="2:9" ht="15.75" x14ac:dyDescent="0.25">
      <c r="B2" s="18" t="s">
        <v>11</v>
      </c>
      <c r="C2" s="19"/>
      <c r="D2" s="19"/>
      <c r="E2" s="19"/>
      <c r="F2" s="19"/>
      <c r="G2" s="19"/>
      <c r="H2" s="19"/>
      <c r="I2" s="19"/>
    </row>
    <row r="3" spans="2:9" x14ac:dyDescent="0.25">
      <c r="B3" s="4"/>
      <c r="C3" s="4"/>
      <c r="D3" s="5"/>
      <c r="E3" s="4"/>
      <c r="F3" s="4"/>
      <c r="G3" s="7"/>
      <c r="H3" s="6"/>
      <c r="I3" s="5"/>
    </row>
    <row r="4" spans="2:9" ht="187.5" customHeight="1" x14ac:dyDescent="0.25">
      <c r="B4" s="13" t="s">
        <v>0</v>
      </c>
      <c r="C4" s="13" t="s">
        <v>2</v>
      </c>
      <c r="D4" s="13" t="s">
        <v>6</v>
      </c>
      <c r="E4" s="13" t="s">
        <v>1</v>
      </c>
      <c r="F4" s="13" t="s">
        <v>7</v>
      </c>
      <c r="G4" s="13" t="s">
        <v>9</v>
      </c>
      <c r="H4" s="14" t="s">
        <v>3</v>
      </c>
      <c r="I4" s="14" t="s">
        <v>5</v>
      </c>
    </row>
    <row r="5" spans="2:9" ht="120" x14ac:dyDescent="0.25">
      <c r="B5" s="12">
        <f>IF(C5="","",COUNTA(C5))</f>
        <v>1</v>
      </c>
      <c r="C5" s="9" t="s">
        <v>12</v>
      </c>
      <c r="D5" s="9" t="s">
        <v>8</v>
      </c>
      <c r="E5" s="9" t="s">
        <v>33</v>
      </c>
      <c r="F5" s="12"/>
      <c r="G5" s="16">
        <v>4900.08</v>
      </c>
      <c r="H5" s="9" t="s">
        <v>4</v>
      </c>
      <c r="I5" s="9"/>
    </row>
    <row r="6" spans="2:9" ht="60" x14ac:dyDescent="0.25">
      <c r="B6" s="12">
        <f>IF(C6="","",COUNT($B$5:B5)+1)</f>
        <v>2</v>
      </c>
      <c r="C6" s="9" t="s">
        <v>13</v>
      </c>
      <c r="D6" s="9" t="s">
        <v>8</v>
      </c>
      <c r="E6" s="9" t="s">
        <v>34</v>
      </c>
      <c r="F6" s="12"/>
      <c r="G6" s="16">
        <v>10</v>
      </c>
      <c r="H6" s="9" t="s">
        <v>4</v>
      </c>
      <c r="I6" s="9"/>
    </row>
    <row r="7" spans="2:9" ht="60" x14ac:dyDescent="0.25">
      <c r="B7" s="12">
        <f>IF(C7="","",COUNT($B$5:B6)+1)</f>
        <v>3</v>
      </c>
      <c r="C7" s="11" t="s">
        <v>14</v>
      </c>
      <c r="D7" s="9" t="s">
        <v>8</v>
      </c>
      <c r="E7" s="10" t="s">
        <v>35</v>
      </c>
      <c r="F7" s="12"/>
      <c r="G7" s="16">
        <v>3000</v>
      </c>
      <c r="H7" s="9" t="s">
        <v>4</v>
      </c>
      <c r="I7" s="9"/>
    </row>
    <row r="8" spans="2:9" ht="60" x14ac:dyDescent="0.25">
      <c r="B8" s="12">
        <f>IF(C8="","",COUNT($B$5:B7)+1)</f>
        <v>4</v>
      </c>
      <c r="C8" s="9" t="s">
        <v>15</v>
      </c>
      <c r="D8" s="9" t="s">
        <v>8</v>
      </c>
      <c r="E8" s="9" t="s">
        <v>36</v>
      </c>
      <c r="F8" s="12"/>
      <c r="G8" s="16">
        <v>30</v>
      </c>
      <c r="H8" s="9" t="s">
        <v>4</v>
      </c>
      <c r="I8" s="9"/>
    </row>
    <row r="9" spans="2:9" ht="60" x14ac:dyDescent="0.25">
      <c r="B9" s="12">
        <f>IF(C9="","",COUNT($B$5:B8)+1)</f>
        <v>5</v>
      </c>
      <c r="C9" s="9" t="s">
        <v>16</v>
      </c>
      <c r="D9" s="9" t="s">
        <v>8</v>
      </c>
      <c r="E9" s="9" t="s">
        <v>37</v>
      </c>
      <c r="F9" s="12"/>
      <c r="G9" s="16">
        <v>43.92</v>
      </c>
      <c r="H9" s="9" t="s">
        <v>4</v>
      </c>
      <c r="I9" s="9"/>
    </row>
    <row r="10" spans="2:9" ht="60" x14ac:dyDescent="0.25">
      <c r="B10" s="12">
        <f>IF(C10="","",COUNT($B$5:B9)+1)</f>
        <v>6</v>
      </c>
      <c r="C10" s="9" t="s">
        <v>17</v>
      </c>
      <c r="D10" s="9" t="s">
        <v>8</v>
      </c>
      <c r="E10" s="9" t="s">
        <v>38</v>
      </c>
      <c r="F10" s="15"/>
      <c r="G10" s="16">
        <v>578.11</v>
      </c>
      <c r="H10" s="9" t="s">
        <v>4</v>
      </c>
      <c r="I10" s="9"/>
    </row>
    <row r="11" spans="2:9" ht="75" x14ac:dyDescent="0.25">
      <c r="B11" s="12">
        <f>IF(C11="","",COUNT($B$5:B10)+1)</f>
        <v>7</v>
      </c>
      <c r="C11" s="9" t="s">
        <v>18</v>
      </c>
      <c r="D11" s="9" t="s">
        <v>8</v>
      </c>
      <c r="E11" s="11" t="s">
        <v>39</v>
      </c>
      <c r="F11" s="12"/>
      <c r="G11" s="16">
        <v>30.25</v>
      </c>
      <c r="H11" s="9" t="s">
        <v>4</v>
      </c>
      <c r="I11" s="9"/>
    </row>
    <row r="12" spans="2:9" ht="60" x14ac:dyDescent="0.25">
      <c r="B12" s="12">
        <f>IF(C12="","",COUNT($B$5:B11)+1)</f>
        <v>8</v>
      </c>
      <c r="C12" s="9" t="s">
        <v>19</v>
      </c>
      <c r="D12" s="9" t="s">
        <v>8</v>
      </c>
      <c r="E12" s="9" t="s">
        <v>40</v>
      </c>
      <c r="F12" s="12"/>
      <c r="G12" s="16">
        <v>18.95</v>
      </c>
      <c r="H12" s="9" t="s">
        <v>4</v>
      </c>
      <c r="I12" s="9"/>
    </row>
    <row r="13" spans="2:9" ht="90" x14ac:dyDescent="0.25">
      <c r="B13" s="12">
        <f>IF(C13="","",COUNT($B$5:B12)+1)</f>
        <v>9</v>
      </c>
      <c r="C13" s="9" t="s">
        <v>20</v>
      </c>
      <c r="D13" s="9" t="s">
        <v>8</v>
      </c>
      <c r="E13" s="9" t="s">
        <v>41</v>
      </c>
      <c r="F13" s="12"/>
      <c r="G13" s="16">
        <v>21.78</v>
      </c>
      <c r="H13" s="9" t="s">
        <v>4</v>
      </c>
      <c r="I13" s="9"/>
    </row>
    <row r="14" spans="2:9" ht="105" x14ac:dyDescent="0.25">
      <c r="B14" s="12">
        <f>IF(C14="","",COUNT($B$5:B13)+1)</f>
        <v>10</v>
      </c>
      <c r="C14" s="9" t="s">
        <v>21</v>
      </c>
      <c r="D14" s="9" t="s">
        <v>8</v>
      </c>
      <c r="E14" s="11" t="s">
        <v>42</v>
      </c>
      <c r="F14" s="12"/>
      <c r="G14" s="16">
        <v>357.12</v>
      </c>
      <c r="H14" s="9" t="s">
        <v>4</v>
      </c>
      <c r="I14" s="9"/>
    </row>
    <row r="15" spans="2:9" ht="60" x14ac:dyDescent="0.25">
      <c r="B15" s="12">
        <f>IF(C15="","",COUNT($B$5:B14)+1)</f>
        <v>11</v>
      </c>
      <c r="C15" s="9" t="s">
        <v>22</v>
      </c>
      <c r="D15" s="9" t="s">
        <v>8</v>
      </c>
      <c r="E15" s="9" t="s">
        <v>43</v>
      </c>
      <c r="F15" s="12"/>
      <c r="G15" s="16">
        <v>39.69</v>
      </c>
      <c r="H15" s="9" t="s">
        <v>4</v>
      </c>
      <c r="I15" s="9"/>
    </row>
    <row r="16" spans="2:9" ht="60" customHeight="1" x14ac:dyDescent="0.25">
      <c r="B16" s="12">
        <f>IF(C16="","",COUNT($B$5:B15)+1)</f>
        <v>12</v>
      </c>
      <c r="C16" s="9" t="s">
        <v>52</v>
      </c>
      <c r="D16" s="9" t="s">
        <v>8</v>
      </c>
      <c r="E16" s="9" t="s">
        <v>44</v>
      </c>
      <c r="F16" s="12"/>
      <c r="G16" s="16">
        <v>1350</v>
      </c>
      <c r="H16" s="9" t="s">
        <v>4</v>
      </c>
      <c r="I16" s="9"/>
    </row>
    <row r="17" spans="2:9" ht="60" x14ac:dyDescent="0.25">
      <c r="B17" s="12">
        <f>IF(C17="","",COUNT($B$5:B16)+1)</f>
        <v>13</v>
      </c>
      <c r="C17" s="11" t="s">
        <v>23</v>
      </c>
      <c r="D17" s="9" t="s">
        <v>8</v>
      </c>
      <c r="E17" s="9" t="s">
        <v>45</v>
      </c>
      <c r="F17" s="12"/>
      <c r="G17" s="16">
        <v>2300</v>
      </c>
      <c r="H17" s="9" t="s">
        <v>4</v>
      </c>
      <c r="I17" s="9"/>
    </row>
    <row r="18" spans="2:9" ht="60" x14ac:dyDescent="0.25">
      <c r="B18" s="12">
        <f>IF(C18="","",COUNT($B$5:B17)+1)</f>
        <v>14</v>
      </c>
      <c r="C18" s="11" t="s">
        <v>24</v>
      </c>
      <c r="D18" s="9" t="s">
        <v>8</v>
      </c>
      <c r="E18" s="10" t="s">
        <v>46</v>
      </c>
      <c r="F18" s="12"/>
      <c r="G18" s="16">
        <v>419.87</v>
      </c>
      <c r="H18" s="9" t="s">
        <v>4</v>
      </c>
      <c r="I18" s="9"/>
    </row>
    <row r="19" spans="2:9" ht="60" x14ac:dyDescent="0.25">
      <c r="B19" s="12">
        <f>IF(C19="","",COUNT($B$5:B18)+1)</f>
        <v>15</v>
      </c>
      <c r="C19" s="9" t="s">
        <v>25</v>
      </c>
      <c r="D19" s="9" t="s">
        <v>8</v>
      </c>
      <c r="E19" s="10" t="s">
        <v>41</v>
      </c>
      <c r="F19" s="12"/>
      <c r="G19" s="16">
        <v>93.17</v>
      </c>
      <c r="H19" s="9" t="s">
        <v>4</v>
      </c>
      <c r="I19" s="9"/>
    </row>
    <row r="20" spans="2:9" ht="60" x14ac:dyDescent="0.25">
      <c r="B20" s="12">
        <f>IF(C20="","",COUNT($B$5:B19)+1)</f>
        <v>16</v>
      </c>
      <c r="C20" s="9" t="s">
        <v>26</v>
      </c>
      <c r="D20" s="9" t="s">
        <v>8</v>
      </c>
      <c r="E20" s="10" t="s">
        <v>10</v>
      </c>
      <c r="F20" s="12"/>
      <c r="G20" s="17">
        <v>242.93</v>
      </c>
      <c r="H20" s="9" t="s">
        <v>4</v>
      </c>
      <c r="I20" s="9"/>
    </row>
    <row r="21" spans="2:9" ht="60" x14ac:dyDescent="0.25">
      <c r="B21" s="12">
        <f>IF(C21="","",COUNT($B$5:B20)+1)</f>
        <v>17</v>
      </c>
      <c r="C21" s="9" t="s">
        <v>27</v>
      </c>
      <c r="D21" s="9" t="s">
        <v>8</v>
      </c>
      <c r="E21" s="11" t="s">
        <v>47</v>
      </c>
      <c r="F21" s="12"/>
      <c r="G21" s="16">
        <v>108.9</v>
      </c>
      <c r="H21" s="9" t="s">
        <v>4</v>
      </c>
      <c r="I21" s="9"/>
    </row>
    <row r="22" spans="2:9" ht="90" x14ac:dyDescent="0.25">
      <c r="B22" s="12">
        <f>IF(C22="","",COUNT($B$5:B21)+1)</f>
        <v>18</v>
      </c>
      <c r="C22" s="9" t="s">
        <v>28</v>
      </c>
      <c r="D22" s="9" t="s">
        <v>8</v>
      </c>
      <c r="E22" s="11" t="s">
        <v>48</v>
      </c>
      <c r="F22" s="12"/>
      <c r="G22" s="16">
        <v>70.180000000000007</v>
      </c>
      <c r="H22" s="9" t="s">
        <v>4</v>
      </c>
      <c r="I22" s="9"/>
    </row>
    <row r="23" spans="2:9" ht="210" x14ac:dyDescent="0.25">
      <c r="B23" s="12">
        <f>IF(C23="","",COUNT($B$5:B22)+1)</f>
        <v>19</v>
      </c>
      <c r="C23" s="9" t="s">
        <v>29</v>
      </c>
      <c r="D23" s="9" t="s">
        <v>8</v>
      </c>
      <c r="E23" s="11" t="s">
        <v>49</v>
      </c>
      <c r="F23" s="12"/>
      <c r="G23" s="16">
        <v>3630</v>
      </c>
      <c r="H23" s="9" t="s">
        <v>4</v>
      </c>
      <c r="I23" s="9"/>
    </row>
    <row r="24" spans="2:9" ht="60" x14ac:dyDescent="0.25">
      <c r="B24" s="12">
        <f>IF(C24="","",COUNT($B$5:B23)+1)</f>
        <v>20</v>
      </c>
      <c r="C24" s="9" t="s">
        <v>30</v>
      </c>
      <c r="D24" s="9" t="s">
        <v>8</v>
      </c>
      <c r="E24" s="11" t="s">
        <v>50</v>
      </c>
      <c r="F24" s="12"/>
      <c r="G24" s="16">
        <v>273.10000000000002</v>
      </c>
      <c r="H24" s="9" t="s">
        <v>4</v>
      </c>
      <c r="I24" s="9"/>
    </row>
    <row r="25" spans="2:9" ht="60" x14ac:dyDescent="0.25">
      <c r="B25" s="12">
        <f>IF(C25="","",COUNT($B$5:B24)+1)</f>
        <v>21</v>
      </c>
      <c r="C25" s="9" t="s">
        <v>31</v>
      </c>
      <c r="D25" s="9" t="s">
        <v>8</v>
      </c>
      <c r="E25" s="11" t="s">
        <v>10</v>
      </c>
      <c r="F25" s="12"/>
      <c r="G25" s="16">
        <v>161.94999999999999</v>
      </c>
      <c r="H25" s="9" t="s">
        <v>4</v>
      </c>
      <c r="I25" s="9"/>
    </row>
    <row r="26" spans="2:9" ht="60" x14ac:dyDescent="0.25">
      <c r="B26" s="12">
        <f>IF(C26="","",COUNT($B$5:B25)+1)</f>
        <v>22</v>
      </c>
      <c r="C26" s="9" t="s">
        <v>32</v>
      </c>
      <c r="D26" s="9" t="s">
        <v>8</v>
      </c>
      <c r="E26" s="11" t="s">
        <v>51</v>
      </c>
      <c r="F26" s="12"/>
      <c r="G26" s="16">
        <v>762.65</v>
      </c>
      <c r="H26" s="9" t="s">
        <v>4</v>
      </c>
      <c r="I26" s="9"/>
    </row>
  </sheetData>
  <autoFilter ref="B4:I26"/>
  <mergeCells count="1">
    <mergeCell ref="B2:I2"/>
  </mergeCells>
  <printOptions horizontalCentered="1"/>
  <pageMargins left="0.70866141732283472" right="0.70866141732283472" top="0.98425196850393704" bottom="0.39370078740157483" header="0.19685039370078741" footer="0.19685039370078741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Darius Baukys</cp:lastModifiedBy>
  <cp:lastPrinted>2017-11-16T12:46:50Z</cp:lastPrinted>
  <dcterms:created xsi:type="dcterms:W3CDTF">2014-01-30T11:38:13Z</dcterms:created>
  <dcterms:modified xsi:type="dcterms:W3CDTF">2017-11-16T13:19:09Z</dcterms:modified>
</cp:coreProperties>
</file>