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M:\Viešieji pirkimai\"/>
    </mc:Choice>
  </mc:AlternateContent>
  <bookViews>
    <workbookView xWindow="120" yWindow="45" windowWidth="19320" windowHeight="12240"/>
  </bookViews>
  <sheets>
    <sheet name="Lapas1" sheetId="1" r:id="rId1"/>
  </sheets>
  <definedNames>
    <definedName name="_xlnm.Print_Area" localSheetId="0">Lapas1!$B$1:$J$32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B5" i="1" l="1"/>
  <c r="B6" i="1" l="1"/>
  <c r="B7" i="1" s="1"/>
  <c r="B8" i="1" l="1"/>
  <c r="B9" i="1" l="1"/>
  <c r="B10" i="1" l="1"/>
  <c r="B11" i="1" s="1"/>
  <c r="B12" i="1" l="1"/>
  <c r="B13" i="1" s="1"/>
  <c r="B14" i="1" l="1"/>
  <c r="B15" i="1" s="1"/>
  <c r="B16" i="1" l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<sst xmlns="http://schemas.openxmlformats.org/spreadsheetml/2006/main" count="150" uniqueCount="72">
  <si>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</si>
  <si>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</si>
  <si>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</si>
  <si>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</si>
  <si>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</si>
  <si>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</si>
  <si>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</si>
  <si>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</si>
  <si>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</si>
  <si>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</si>
  <si>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</si>
  <si>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123.4.1; 126</t>
  </si>
  <si>
    <t>128.5;134.1</t>
  </si>
  <si>
    <t>UAB „Energijos serviso grupė“</t>
  </si>
  <si>
    <t>UAB „Confinn“</t>
  </si>
  <si>
    <r>
      <t>2016 M. BIRŽELIO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</si>
  <si>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Įmonės administracinio pastato Panevėžyje, P.Puzino g. 7 antro aukšto patalpose naujos kiliminės dangos pirkimas ir įrengimas</t>
  </si>
  <si>
    <t>Dalyvavymo seminare paslaugos pirkimas</t>
  </si>
  <si>
    <t>Mokymai „BPMN 2 - verslo procesų modeliavimas“</t>
  </si>
  <si>
    <t>Ištraukiamo ventiliatoriaus pirkimas</t>
  </si>
  <si>
    <t>Lifto remontas</t>
  </si>
  <si>
    <t>Dalyvavimas konferencijoje „Darbo teisė ir personalas 2016“</t>
  </si>
  <si>
    <t xml:space="preserve">Kanalizacijos plovimas </t>
  </si>
  <si>
    <t>Šilumos punkto ir šildymo sistemos paruošimas 2016-2017 m. šildymo sezonui</t>
  </si>
  <si>
    <t>Mokymai Registrų centro klientus konsultuojantiems darbuotojams ir vadovams</t>
  </si>
  <si>
    <t>Atsakingo už šilumos ūkį darbuotojo atestacija</t>
  </si>
  <si>
    <t>Administracinio pastato Šiauliuose Paukščių takas 2 fasadų šiluminės būklės tyrimas</t>
  </si>
  <si>
    <t>Maitinimo ir kultūros paslaugos Danijos delegacijai</t>
  </si>
  <si>
    <t>Maitinimo ir kultūros paslaugos Pasaulio banko atstovų delegacijai</t>
  </si>
  <si>
    <t>Apgyvendinimo viešbučiuose paslaugos</t>
  </si>
  <si>
    <t>Automobilio akumuliatorius</t>
  </si>
  <si>
    <t>Geriamo vandens sistemos remontas</t>
  </si>
  <si>
    <t>Elektroninės sveikatos paslaugų ir bendradarbiavimo infrastruktūros informacinės sistemos programinio kodo ir projektinės dokumentacijos analizės ir jos atitikimo kodui įvertinimo</t>
  </si>
  <si>
    <t>Vėsinimo sistemų įrengimas</t>
  </si>
  <si>
    <t>Serverių patalpos oro kondicionavimo -vėdinimo sistemų techninė priežiūra</t>
  </si>
  <si>
    <t>Seminaras „Naujos laidos Europos vertinimo standartų - EVS 2016 - taikymo aktualijos“</t>
  </si>
  <si>
    <t>Įmonės administracinio pastato Tauragėje, Laisvės g. 10 stogo, fasadų ir dalies vidaus patalpų remonto darbai</t>
  </si>
  <si>
    <t>Įmautės, šerdelės Senator, aplankai, užrašų knygelės</t>
  </si>
  <si>
    <t>Programinės įrangos Microsoft Dynamics NAV Professional licencijos palaikymas (support)</t>
  </si>
  <si>
    <t>Verslo dovanos</t>
  </si>
  <si>
    <t>Dulkių siurblio remontas ir filtro maišelių įsigijimas</t>
  </si>
  <si>
    <t>Euro banknotų tikrinimo aparato remonto paslaugos pirkimas</t>
  </si>
  <si>
    <t>Kavos gaminimo aparatas</t>
  </si>
  <si>
    <t>126; 134.1</t>
  </si>
  <si>
    <t>134.1</t>
  </si>
  <si>
    <t>UAB StrongPoint</t>
  </si>
  <si>
    <t>UAB „Decorum“</t>
  </si>
  <si>
    <t>Lietuvos turto vertintojų asociacija</t>
  </si>
  <si>
    <t>UAB „Data Miner“</t>
  </si>
  <si>
    <t>UAB „Mano būstas“</t>
  </si>
  <si>
    <t>UAB „Schindler-Liftas“</t>
  </si>
  <si>
    <t>AB „Panevėžio butų ūkis“</t>
  </si>
  <si>
    <t xml:space="preserve">UAB „Kripa“
</t>
  </si>
  <si>
    <t>UAB „SDG“</t>
  </si>
  <si>
    <t>UAB „ERIADAS“</t>
  </si>
  <si>
    <t>UAB „Lintel“</t>
  </si>
  <si>
    <t>UAB „Oba“</t>
  </si>
  <si>
    <t>UAB „Oba“;
UAB „Laiko virtuvė“</t>
  </si>
  <si>
    <t>UAB „Domus Maria“; UAB „City Gate“</t>
  </si>
  <si>
    <t>MB servisas „PRIUS“</t>
  </si>
  <si>
    <t>UAB „Akvatechnika“</t>
  </si>
  <si>
    <t>UAB „Elhic“</t>
  </si>
  <si>
    <t>UAB „Airoventa“</t>
  </si>
  <si>
    <t>Audito, apskaitos, turto vertinimo ir nemokumo valdymo tarnyba prie Lietuvos Respublikos finansų ministerijos</t>
  </si>
  <si>
    <t>UAB „ALTAUSTA“</t>
  </si>
  <si>
    <t>UAB „Office system“</t>
  </si>
  <si>
    <t>Dailininkų sąjungos galerija</t>
  </si>
  <si>
    <t>D. Daukanto įmonė Plovyklų meistras</t>
  </si>
  <si>
    <t>UAB „Raso“</t>
  </si>
  <si>
    <t>UAB „Avitelos prekyba“</t>
  </si>
  <si>
    <t>Stovai dviračiams prie administracinio pastato Vilniuje, Vinco Kudirkos g. 18-3</t>
  </si>
  <si>
    <t>UAB „Joksita“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</si>
</sst>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32"/>
  <sheetViews>
    <sheetView showGridLines="0" tabSelected="1" workbookViewId="0">
      <pane ySplit="4" topLeftCell="A5" activePane="bottomLeft" state="frozen"/>
      <selection pane="bottomLeft" activeCell="I32" sqref="I32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15.85546875" style="1" customWidth="1"/>
    <col min="6" max="6" width="20.5703125" style="1" customWidth="1"/>
    <col min="7" max="7" width="16.140625" style="1" customWidth="1"/>
    <col min="8" max="8" width="15.7109375" style="8" customWidth="1"/>
    <col min="9" max="9" width="17.85546875" style="3" customWidth="1"/>
    <col min="10" max="10" width="14.28515625" style="2" customWidth="1"/>
    <col min="11" max="16384" width="9.140625" style="1"/>
  </cols>
  <sheetData>
    <row r="1" spans="2:10" x14ac:dyDescent="0.25">
      <c r="B1" s="4"/>
      <c r="C1" s="4"/>
      <c r="D1" s="5"/>
      <c r="E1" s="4"/>
      <c r="F1" s="4"/>
      <c r="G1" s="4"/>
      <c r="H1" s="7"/>
      <c r="I1" s="6"/>
      <c r="J1" s="5"/>
    </row>
    <row r="2" spans="2:10" ht="15.75" x14ac:dyDescent="0.25">
      <c r="B2" s="24" t="s">
        <v>15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4"/>
      <c r="C3" s="4"/>
      <c r="D3" s="5"/>
      <c r="E3" s="4"/>
      <c r="F3" s="4"/>
      <c r="G3" s="4"/>
      <c r="H3" s="7"/>
      <c r="I3" s="6"/>
      <c r="J3" s="5"/>
    </row>
    <row r="4" spans="2:10" ht="187.5" customHeight="1" x14ac:dyDescent="0.25">
      <c r="B4" s="15" t="s">
        <v>0</v>
      </c>
      <c r="C4" s="15" t="s">
        <v>2</v>
      </c>
      <c r="D4" s="15" t="s">
        <v>6</v>
      </c>
      <c r="E4" s="15" t="s">
        <v>7</v>
      </c>
      <c r="F4" s="15" t="s">
        <v>1</v>
      </c>
      <c r="G4" s="15" t="s">
        <v>8</v>
      </c>
      <c r="H4" s="15" t="s">
        <v>10</v>
      </c>
      <c r="I4" s="16" t="s">
        <v>3</v>
      </c>
      <c r="J4" s="16" t="s">
        <v>5</v>
      </c>
    </row>
    <row r="5" spans="2:10" ht="90" x14ac:dyDescent="0.25">
      <c r="B5" s="14">
        <f>IF(C5="","",COUNTA(C5))</f>
        <v>1</v>
      </c>
      <c r="C5" s="9" t="s">
        <v>16</v>
      </c>
      <c r="D5" s="9" t="s">
        <v>9</v>
      </c>
      <c r="E5" s="17" t="s">
        <v>43</v>
      </c>
      <c r="F5" s="9" t="s">
        <v>46</v>
      </c>
      <c r="G5" s="14"/>
      <c r="H5" s="10">
        <v>7109.6</v>
      </c>
      <c r="I5" s="9" t="s">
        <v>4</v>
      </c>
      <c r="J5" s="9"/>
    </row>
    <row r="6" spans="2:10" ht="60" x14ac:dyDescent="0.25">
      <c r="B6" s="14">
        <f>IF(C6="","",COUNT($B$5:B5)+1)</f>
        <v>2</v>
      </c>
      <c r="C6" s="9" t="s">
        <v>17</v>
      </c>
      <c r="D6" s="9" t="s">
        <v>9</v>
      </c>
      <c r="E6" s="17" t="s">
        <v>12</v>
      </c>
      <c r="F6" s="9" t="s">
        <v>47</v>
      </c>
      <c r="G6" s="14"/>
      <c r="H6" s="10">
        <v>65</v>
      </c>
      <c r="I6" s="9" t="s">
        <v>4</v>
      </c>
      <c r="J6" s="9"/>
    </row>
    <row r="7" spans="2:10" ht="60" x14ac:dyDescent="0.25">
      <c r="B7" s="14">
        <f>IF(C7="","",COUNT($B$5:B6)+1)</f>
        <v>3</v>
      </c>
      <c r="C7" s="9" t="s">
        <v>18</v>
      </c>
      <c r="D7" s="9" t="s">
        <v>9</v>
      </c>
      <c r="E7" s="17" t="s">
        <v>12</v>
      </c>
      <c r="F7" s="9" t="s">
        <v>48</v>
      </c>
      <c r="G7" s="14"/>
      <c r="H7" s="10">
        <v>850</v>
      </c>
      <c r="I7" s="9" t="s">
        <v>4</v>
      </c>
      <c r="J7" s="9"/>
    </row>
    <row r="8" spans="2:10" ht="60" x14ac:dyDescent="0.25">
      <c r="B8" s="14">
        <f>IF(C8="","",COUNT($B$5:B7)+1)</f>
        <v>4</v>
      </c>
      <c r="C8" s="12" t="s">
        <v>19</v>
      </c>
      <c r="D8" s="9" t="s">
        <v>9</v>
      </c>
      <c r="E8" s="17" t="s">
        <v>12</v>
      </c>
      <c r="F8" s="11" t="s">
        <v>49</v>
      </c>
      <c r="G8" s="14"/>
      <c r="H8" s="10">
        <v>164.63</v>
      </c>
      <c r="I8" s="9" t="s">
        <v>4</v>
      </c>
      <c r="J8" s="9"/>
    </row>
    <row r="9" spans="2:10" ht="60" x14ac:dyDescent="0.25">
      <c r="B9" s="14">
        <f>IF(C9="","",COUNT($B$5:B8)+1)</f>
        <v>5</v>
      </c>
      <c r="C9" s="9" t="s">
        <v>20</v>
      </c>
      <c r="D9" s="9" t="s">
        <v>9</v>
      </c>
      <c r="E9" s="18" t="s">
        <v>12</v>
      </c>
      <c r="F9" s="9" t="s">
        <v>50</v>
      </c>
      <c r="G9" s="14"/>
      <c r="H9" s="10">
        <v>683.02</v>
      </c>
      <c r="I9" s="9" t="s">
        <v>4</v>
      </c>
      <c r="J9" s="9"/>
    </row>
    <row r="10" spans="2:10" ht="60" x14ac:dyDescent="0.25">
      <c r="B10" s="14">
        <f>IF(C10="","",COUNT($B$5:B9)+1)</f>
        <v>6</v>
      </c>
      <c r="C10" s="9" t="s">
        <v>21</v>
      </c>
      <c r="D10" s="9" t="s">
        <v>9</v>
      </c>
      <c r="E10" s="18" t="s">
        <v>12</v>
      </c>
      <c r="F10" s="9" t="s">
        <v>14</v>
      </c>
      <c r="G10" s="14"/>
      <c r="H10" s="10">
        <v>260</v>
      </c>
      <c r="I10" s="9" t="s">
        <v>4</v>
      </c>
      <c r="J10" s="9"/>
    </row>
    <row r="11" spans="2:10" ht="60" x14ac:dyDescent="0.25">
      <c r="B11" s="14">
        <f>IF(C11="","",COUNT($B$5:B10)+1)</f>
        <v>7</v>
      </c>
      <c r="C11" s="9" t="s">
        <v>22</v>
      </c>
      <c r="D11" s="9" t="s">
        <v>9</v>
      </c>
      <c r="E11" s="18" t="s">
        <v>12</v>
      </c>
      <c r="F11" s="9" t="s">
        <v>51</v>
      </c>
      <c r="G11" s="19"/>
      <c r="H11" s="20">
        <v>97.04</v>
      </c>
      <c r="I11" s="9" t="s">
        <v>4</v>
      </c>
      <c r="J11" s="9"/>
    </row>
    <row r="12" spans="2:10" ht="60" x14ac:dyDescent="0.25">
      <c r="B12" s="14">
        <f>IF(C12="","",COUNT($B$5:B11)+1)</f>
        <v>8</v>
      </c>
      <c r="C12" s="9" t="s">
        <v>23</v>
      </c>
      <c r="D12" s="9" t="s">
        <v>9</v>
      </c>
      <c r="E12" s="21" t="s">
        <v>44</v>
      </c>
      <c r="F12" s="12" t="s">
        <v>52</v>
      </c>
      <c r="G12" s="14"/>
      <c r="H12" s="10">
        <v>1269.92</v>
      </c>
      <c r="I12" s="9" t="s">
        <v>4</v>
      </c>
      <c r="J12" s="9"/>
    </row>
    <row r="13" spans="2:10" ht="75" x14ac:dyDescent="0.25">
      <c r="B13" s="14">
        <f>IF(C13="","",COUNT($B$5:B12)+1)</f>
        <v>9</v>
      </c>
      <c r="C13" s="9" t="s">
        <v>24</v>
      </c>
      <c r="D13" s="9" t="s">
        <v>9</v>
      </c>
      <c r="E13" s="21" t="s">
        <v>11</v>
      </c>
      <c r="F13" s="9" t="s">
        <v>55</v>
      </c>
      <c r="G13" s="14"/>
      <c r="H13" s="10">
        <v>6050</v>
      </c>
      <c r="I13" s="9" t="s">
        <v>4</v>
      </c>
      <c r="J13" s="9"/>
    </row>
    <row r="14" spans="2:10" ht="60" x14ac:dyDescent="0.25">
      <c r="B14" s="14">
        <f>IF(C14="","",COUNT($B$5:B13)+1)</f>
        <v>10</v>
      </c>
      <c r="C14" s="9" t="s">
        <v>25</v>
      </c>
      <c r="D14" s="9" t="s">
        <v>9</v>
      </c>
      <c r="E14" s="21" t="s">
        <v>12</v>
      </c>
      <c r="F14" s="9" t="s">
        <v>53</v>
      </c>
      <c r="G14" s="14"/>
      <c r="H14" s="20">
        <v>184</v>
      </c>
      <c r="I14" s="9" t="s">
        <v>4</v>
      </c>
      <c r="J14" s="9"/>
    </row>
    <row r="15" spans="2:10" ht="75" x14ac:dyDescent="0.25">
      <c r="B15" s="14">
        <f>IF(C15="","",COUNT($B$5:B14)+1)</f>
        <v>11</v>
      </c>
      <c r="C15" s="9" t="s">
        <v>26</v>
      </c>
      <c r="D15" s="9" t="s">
        <v>9</v>
      </c>
      <c r="E15" s="21" t="s">
        <v>12</v>
      </c>
      <c r="F15" s="12" t="s">
        <v>54</v>
      </c>
      <c r="G15" s="14"/>
      <c r="H15" s="10">
        <v>738.1</v>
      </c>
      <c r="I15" s="9" t="s">
        <v>4</v>
      </c>
      <c r="J15" s="9"/>
    </row>
    <row r="16" spans="2:10" ht="60" x14ac:dyDescent="0.25">
      <c r="B16" s="14">
        <f>IF(C16="","",COUNT($B$5:B15)+1)</f>
        <v>12</v>
      </c>
      <c r="C16" s="9" t="s">
        <v>27</v>
      </c>
      <c r="D16" s="9" t="s">
        <v>9</v>
      </c>
      <c r="E16" s="21" t="s">
        <v>12</v>
      </c>
      <c r="F16" s="12" t="s">
        <v>56</v>
      </c>
      <c r="G16" s="14"/>
      <c r="H16" s="20">
        <v>112</v>
      </c>
      <c r="I16" s="9" t="s">
        <v>4</v>
      </c>
      <c r="J16" s="9"/>
    </row>
    <row r="17" spans="2:10" ht="60" x14ac:dyDescent="0.25">
      <c r="B17" s="14">
        <f>IF(C17="","",COUNT($B$5:B16)+1)</f>
        <v>13</v>
      </c>
      <c r="C17" s="9" t="s">
        <v>28</v>
      </c>
      <c r="D17" s="9" t="s">
        <v>9</v>
      </c>
      <c r="E17" s="21" t="s">
        <v>12</v>
      </c>
      <c r="F17" s="9" t="s">
        <v>57</v>
      </c>
      <c r="G17" s="14"/>
      <c r="H17" s="10">
        <v>1299.8</v>
      </c>
      <c r="I17" s="9" t="s">
        <v>4</v>
      </c>
      <c r="J17" s="9"/>
    </row>
    <row r="18" spans="2:10" ht="60" customHeight="1" x14ac:dyDescent="0.25">
      <c r="B18" s="14">
        <f>IF(C18="","",COUNT($B$5:B17)+1)</f>
        <v>14</v>
      </c>
      <c r="C18" s="9" t="s">
        <v>29</v>
      </c>
      <c r="D18" s="9" t="s">
        <v>9</v>
      </c>
      <c r="E18" s="11" t="s">
        <v>12</v>
      </c>
      <c r="F18" s="9" t="s">
        <v>58</v>
      </c>
      <c r="G18" s="14"/>
      <c r="H18" s="10">
        <v>1484</v>
      </c>
      <c r="I18" s="9" t="s">
        <v>4</v>
      </c>
      <c r="J18" s="9"/>
    </row>
    <row r="19" spans="2:10" ht="60" x14ac:dyDescent="0.25">
      <c r="B19" s="14">
        <f>IF(C19="","",COUNT($B$5:B18)+1)</f>
        <v>15</v>
      </c>
      <c r="C19" s="12" t="s">
        <v>30</v>
      </c>
      <c r="D19" s="9" t="s">
        <v>9</v>
      </c>
      <c r="E19" s="11" t="s">
        <v>12</v>
      </c>
      <c r="F19" s="9" t="s">
        <v>59</v>
      </c>
      <c r="G19" s="14"/>
      <c r="H19" s="10">
        <v>80</v>
      </c>
      <c r="I19" s="9" t="s">
        <v>4</v>
      </c>
      <c r="J19" s="9"/>
    </row>
    <row r="20" spans="2:10" ht="60" x14ac:dyDescent="0.25">
      <c r="B20" s="14">
        <f>IF(C20="","",COUNT($B$5:B19)+1)</f>
        <v>16</v>
      </c>
      <c r="C20" s="12" t="s">
        <v>31</v>
      </c>
      <c r="D20" s="9" t="s">
        <v>9</v>
      </c>
      <c r="E20" s="9" t="s">
        <v>12</v>
      </c>
      <c r="F20" s="11" t="s">
        <v>60</v>
      </c>
      <c r="G20" s="14"/>
      <c r="H20" s="10">
        <v>218</v>
      </c>
      <c r="I20" s="9" t="s">
        <v>4</v>
      </c>
      <c r="J20" s="9"/>
    </row>
    <row r="21" spans="2:10" ht="150" x14ac:dyDescent="0.25">
      <c r="B21" s="14">
        <f>IF(C21="","",COUNT($B$5:B20)+1)</f>
        <v>17</v>
      </c>
      <c r="C21" s="9" t="s">
        <v>32</v>
      </c>
      <c r="D21" s="9" t="s">
        <v>9</v>
      </c>
      <c r="E21" s="9" t="s">
        <v>11</v>
      </c>
      <c r="F21" s="11" t="s">
        <v>61</v>
      </c>
      <c r="G21" s="14"/>
      <c r="H21" s="10">
        <v>9680</v>
      </c>
      <c r="I21" s="9" t="s">
        <v>4</v>
      </c>
      <c r="J21" s="9"/>
    </row>
    <row r="22" spans="2:10" ht="60" x14ac:dyDescent="0.25">
      <c r="B22" s="14">
        <f>IF(C22="","",COUNT($B$5:B21)+1)</f>
        <v>18</v>
      </c>
      <c r="C22" s="9" t="s">
        <v>33</v>
      </c>
      <c r="D22" s="9" t="s">
        <v>9</v>
      </c>
      <c r="E22" s="9" t="s">
        <v>11</v>
      </c>
      <c r="F22" s="11" t="s">
        <v>13</v>
      </c>
      <c r="G22" s="14"/>
      <c r="H22" s="13">
        <v>41101.980000000003</v>
      </c>
      <c r="I22" s="9" t="s">
        <v>4</v>
      </c>
      <c r="J22" s="9"/>
    </row>
    <row r="23" spans="2:10" ht="60" x14ac:dyDescent="0.25">
      <c r="B23" s="14">
        <f>IF(C23="","",COUNT($B$5:B22)+1)</f>
        <v>19</v>
      </c>
      <c r="C23" s="9" t="s">
        <v>34</v>
      </c>
      <c r="D23" s="9" t="s">
        <v>9</v>
      </c>
      <c r="E23" s="9" t="s">
        <v>11</v>
      </c>
      <c r="F23" s="12" t="s">
        <v>62</v>
      </c>
      <c r="G23" s="14"/>
      <c r="H23" s="10">
        <v>10616.4</v>
      </c>
      <c r="I23" s="9" t="s">
        <v>4</v>
      </c>
      <c r="J23" s="9"/>
    </row>
    <row r="24" spans="2:10" ht="75" x14ac:dyDescent="0.25">
      <c r="B24" s="14">
        <f>IF(C24="","",COUNT($B$5:B23)+1)</f>
        <v>20</v>
      </c>
      <c r="C24" s="9" t="s">
        <v>35</v>
      </c>
      <c r="D24" s="9" t="s">
        <v>9</v>
      </c>
      <c r="E24" s="9" t="s">
        <v>12</v>
      </c>
      <c r="F24" s="12" t="s">
        <v>63</v>
      </c>
      <c r="G24" s="14"/>
      <c r="H24" s="10">
        <v>108.6</v>
      </c>
      <c r="I24" s="9" t="s">
        <v>4</v>
      </c>
      <c r="J24" s="9"/>
    </row>
    <row r="25" spans="2:10" ht="75" x14ac:dyDescent="0.25">
      <c r="B25" s="14">
        <f>IF(C25="","",COUNT($B$5:B24)+1)</f>
        <v>21</v>
      </c>
      <c r="C25" s="9" t="s">
        <v>36</v>
      </c>
      <c r="D25" s="9" t="s">
        <v>9</v>
      </c>
      <c r="E25" s="9" t="s">
        <v>11</v>
      </c>
      <c r="F25" s="12" t="s">
        <v>64</v>
      </c>
      <c r="G25" s="14"/>
      <c r="H25" s="10">
        <v>49722.43</v>
      </c>
      <c r="I25" s="9" t="s">
        <v>4</v>
      </c>
      <c r="J25" s="9"/>
    </row>
    <row r="26" spans="2:10" ht="60" x14ac:dyDescent="0.25">
      <c r="B26" s="14">
        <f>IF(C26="","",COUNT($B$5:B25)+1)</f>
        <v>22</v>
      </c>
      <c r="C26" s="9" t="s">
        <v>37</v>
      </c>
      <c r="D26" s="9" t="s">
        <v>9</v>
      </c>
      <c r="E26" s="9" t="s">
        <v>12</v>
      </c>
      <c r="F26" s="12" t="s">
        <v>65</v>
      </c>
      <c r="G26" s="14"/>
      <c r="H26" s="10">
        <v>258.16000000000003</v>
      </c>
      <c r="I26" s="9" t="s">
        <v>4</v>
      </c>
      <c r="J26" s="9"/>
    </row>
    <row r="27" spans="2:10" ht="75" x14ac:dyDescent="0.25">
      <c r="B27" s="14">
        <f>IF(C27="","",COUNT($B$5:B26)+1)</f>
        <v>23</v>
      </c>
      <c r="C27" s="9" t="s">
        <v>38</v>
      </c>
      <c r="D27" s="9" t="s">
        <v>9</v>
      </c>
      <c r="E27" s="9" t="s">
        <v>11</v>
      </c>
      <c r="F27" s="12" t="s">
        <v>45</v>
      </c>
      <c r="G27" s="14"/>
      <c r="H27" s="10">
        <v>41395.31</v>
      </c>
      <c r="I27" s="9" t="s">
        <v>4</v>
      </c>
      <c r="J27" s="9"/>
    </row>
    <row r="28" spans="2:10" ht="60" x14ac:dyDescent="0.25">
      <c r="B28" s="14">
        <f>IF(C28="","",COUNT($B$5:B27)+1)</f>
        <v>24</v>
      </c>
      <c r="C28" s="9" t="s">
        <v>39</v>
      </c>
      <c r="D28" s="9" t="s">
        <v>9</v>
      </c>
      <c r="E28" s="9" t="s">
        <v>12</v>
      </c>
      <c r="F28" s="12" t="s">
        <v>66</v>
      </c>
      <c r="G28" s="14"/>
      <c r="H28" s="10">
        <v>326</v>
      </c>
      <c r="I28" s="9" t="s">
        <v>4</v>
      </c>
      <c r="J28" s="9"/>
    </row>
    <row r="29" spans="2:10" ht="60" x14ac:dyDescent="0.25">
      <c r="B29" s="14">
        <f>IF(C29="","",COUNT($B$5:B28)+1)</f>
        <v>25</v>
      </c>
      <c r="C29" s="9" t="s">
        <v>40</v>
      </c>
      <c r="D29" s="9" t="s">
        <v>9</v>
      </c>
      <c r="E29" s="9" t="s">
        <v>12</v>
      </c>
      <c r="F29" s="12" t="s">
        <v>67</v>
      </c>
      <c r="G29" s="14"/>
      <c r="H29" s="10">
        <v>108.9</v>
      </c>
      <c r="I29" s="9" t="s">
        <v>4</v>
      </c>
      <c r="J29" s="9"/>
    </row>
    <row r="30" spans="2:10" ht="60" x14ac:dyDescent="0.25">
      <c r="B30" s="14">
        <f>IF(C30="","",COUNT($B$5:B29)+1)</f>
        <v>26</v>
      </c>
      <c r="C30" s="9" t="s">
        <v>41</v>
      </c>
      <c r="D30" s="9" t="s">
        <v>9</v>
      </c>
      <c r="E30" s="9" t="s">
        <v>12</v>
      </c>
      <c r="F30" s="12" t="s">
        <v>68</v>
      </c>
      <c r="G30" s="14"/>
      <c r="H30" s="10">
        <v>59.29</v>
      </c>
      <c r="I30" s="9" t="s">
        <v>4</v>
      </c>
      <c r="J30" s="9"/>
    </row>
    <row r="31" spans="2:10" ht="60" x14ac:dyDescent="0.25">
      <c r="B31" s="14">
        <f>IF(C31="","",COUNT($B$5:B30)+1)</f>
        <v>27</v>
      </c>
      <c r="C31" s="9" t="s">
        <v>42</v>
      </c>
      <c r="D31" s="9" t="s">
        <v>9</v>
      </c>
      <c r="E31" s="9" t="s">
        <v>12</v>
      </c>
      <c r="F31" s="12" t="s">
        <v>69</v>
      </c>
      <c r="G31" s="14"/>
      <c r="H31" s="10">
        <v>560</v>
      </c>
      <c r="I31" s="9" t="s">
        <v>4</v>
      </c>
      <c r="J31" s="9"/>
    </row>
    <row r="32" spans="2:10" ht="60" x14ac:dyDescent="0.25">
      <c r="B32" s="14">
        <f>IF(C32="","",COUNT($B$5:B31)+1)</f>
        <v>28</v>
      </c>
      <c r="C32" s="22" t="s">
        <v>70</v>
      </c>
      <c r="D32" s="9" t="s">
        <v>9</v>
      </c>
      <c r="E32" s="9" t="s">
        <v>12</v>
      </c>
      <c r="F32" s="12" t="s">
        <v>71</v>
      </c>
      <c r="G32" s="14"/>
      <c r="H32" s="23">
        <v>189.97</v>
      </c>
      <c r="I32" s="9" t="s">
        <v>4</v>
      </c>
      <c r="J32" s="9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Evelina Milė</cp:lastModifiedBy>
  <cp:lastPrinted>2016-06-02T12:39:40Z</cp:lastPrinted>
  <dcterms:created xsi:type="dcterms:W3CDTF">2014-01-30T11:38:13Z</dcterms:created>
  <dcterms:modified xsi:type="dcterms:W3CDTF">2016-07-07T10:47:46Z</dcterms:modified>
</cp:coreProperties>
</file>