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M:\Viešieji pirkimai\"/>
    </mc:Choice>
  </mc:AlternateContent>
  <bookViews>
    <workbookView xWindow="120" yWindow="45" windowWidth="19320" windowHeight="12240"/>
  </bookViews>
  <sheets>
    <sheet name="Lapas1" sheetId="1" r:id="rId1"/>
  </sheets>
  <definedNames>
    <definedName name="_xlnm.Print_Area" localSheetId="0">Lapas1!$B$1:$J$41</definedName>
    <definedName name="_xlnm.Print_Titles" localSheetId="0">Lapas1!$4:$4</definedName>
  </definedNames>
  <calcPr calcId="152511"/>
</workbook>
</file>

<file path=xl/calcChain.xml><?xml version="1.0" encoding="utf-8"?>
<calcChain xmlns="http://schemas.openxmlformats.org/spreadsheetml/2006/main">
  <c r="B5" i="1" l="1"/>
  <c r="B6" i="1" l="1"/>
  <c r="B7" i="1" s="1"/>
  <c r="B8" i="1" l="1"/>
  <c r="B9" i="1" l="1"/>
  <c r="B10" i="1" l="1"/>
  <c r="B11" i="1" s="1"/>
  <c r="B12" i="1" l="1"/>
  <c r="B13" i="1" s="1"/>
  <c r="B14" i="1" l="1"/>
  <c r="B15" i="1" s="1"/>
  <c r="B16" i="1" l="1"/>
  <c r="B17" i="1" s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</calcChain>
</file>

<file path=xl/sharedStrings.xml><?xml version="1.0" encoding="utf-8"?>
<sst xmlns="http://schemas.openxmlformats.org/spreadsheetml/2006/main" count="195" uniqueCount="93">
  <si>
    <t>Eil. Nr.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</si>
  <si>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</si>
  <si>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</si>
  <si>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</si>
  <si>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</si>
  <si>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</si>
  <si>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</si>
  <si>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Supaprastintų viešųjų pirkimų taisyklių punktas (papunktis), kuriuo vadovaujantis atliekamas pirkimas)</t>
  </si>
  <si>
    <t>Subrangovo pavadinimas / Pirkimo sutarties  įsipareigojimų dalis, kuriai laimėtojas ketina pasitelkti trečiuosius asmenis kaip subrangovus</t>
  </si>
  <si>
    <t>apklausa / atsižvelgiant į numatomą pirkimo vertę</t>
  </si>
  <si>
    <t>Sutarties kaina, Eur (su PVM)</t>
  </si>
  <si>
    <t>128.5; 134.1</t>
  </si>
  <si>
    <t>Mokymai „Viešojo sektoriaus komunikacija 2016“</t>
  </si>
  <si>
    <t>MB Servisas „Plius“</t>
  </si>
  <si>
    <t>UAB „Verslo žinios“</t>
  </si>
  <si>
    <t>UAB „Senukai“</t>
  </si>
  <si>
    <r>
      <t>2016 M. GEGUŽĖS</t>
    </r>
    <r>
      <rPr>
        <b/>
        <sz val="12"/>
        <color theme="1"/>
        <rFont val="Times New Roman"/>
        <family val="1"/>
        <charset val="186"/>
      </rPr>
      <t xml:space="preserve"> MĖNESIO VYKDYTI MAŽOS VERTĖS PIRKIMAI</t>
    </r>
  </si>
  <si>
    <t>Elektrinio šildytuvo detalės</t>
  </si>
  <si>
    <t>Vertimo raštų paslaugos pirkimas</t>
  </si>
  <si>
    <t>RC krepšinio turnyro taurės ir medaliai</t>
  </si>
  <si>
    <t>Automobilių remonto ir priežiūros paslaugos</t>
  </si>
  <si>
    <t>LST ISO/IEC 27002:2014; LST ISO/IEC 27001:2013 elektroninė versija</t>
  </si>
  <si>
    <t>Įmonės administracinio pastato Vilniuje Kudirkos g. 18-3 klinkerinių plytelių (skirtų laiptų aikštelės remontui) pirkimas</t>
  </si>
  <si>
    <t>Virdulių pirkimas</t>
  </si>
  <si>
    <t>Automobilio elektros instaliacijos remontas</t>
  </si>
  <si>
    <t>Lauko gėlės ir dekoratyviniai augalai sodinimui</t>
  </si>
  <si>
    <t>Verslo dovanų pakavimui dekoratyvinio popieriaus, dovanų maišelių ir dekoratyvinių juostelių pirkimas</t>
  </si>
  <si>
    <t>Popieriniai firminiai aplankai dokumentams</t>
  </si>
  <si>
    <t>Ukrainos nacionalinės teisės aktų, reglamentuojančių registrų veikimą, ekonominę aplinką ir IT reikalavimus analizė</t>
  </si>
  <si>
    <t>Pertvaros montavimo paslaugos pirkimas</t>
  </si>
  <si>
    <t>Gėlių kompozicijos, skirtos pasitarimų salės interjero dekoravimui konferencijai su Pasaulio banko atstovais</t>
  </si>
  <si>
    <t>Mokymai „BPMN 2 - verslo procesų modeliavimas ir pasiruošimas OCEB2 Fundamental sertifikacijai“</t>
  </si>
  <si>
    <t>Maitinimo ir kultūros paslaugų pirkimas Baltarusijos Respublikos teisingumo ministerijos Vieningo valstybinio juridinių asmenų ir individualių registro atstovų delegacijai</t>
  </si>
  <si>
    <t>Automobilio karterio ir reduktoriaus apsauga</t>
  </si>
  <si>
    <t>Stalo indų ir įrankių pirkimas VĮ Registrų centro Alytaus filialo virtuvėlėms</t>
  </si>
  <si>
    <t>VĮ Registrų centro renginio organizavimo 2016-ųjų metų I ketvirčio darbo rezultatų ir kitų organizacinių klausimų aptarimui</t>
  </si>
  <si>
    <t>Laiko skalės perdavimo metrologinės sąsajos UTC (LT) įrengimas, tyrimas, sieties įdiegimas ir sieties su UTC (LT) laiko skale palaikymas</t>
  </si>
  <si>
    <t>Investicijų projekto „VĮ Registrų centro IRT infrastruktūros, skirtos debesijos paslaugoms teikti, sukūrimas“ ir valstybės debesijos paslaugų teikėjo infrastruktūros techninio aprašo parengimo paslaugų pirkimas</t>
  </si>
  <si>
    <t>Tikslaus laiko sinchronizavimo sistema</t>
  </si>
  <si>
    <t>Plastikinių langų ir durų reguliavimas</t>
  </si>
  <si>
    <t>Aiškinamųjų vaizdo siužetų kūrimo paslaugos (rezervuota)</t>
  </si>
  <si>
    <t>Valstybės įmonės Registrų centro administracinio pastato, esančio Klaipėdoje, Baltijos pr. 123-1, vidaus patalpų grindų dangos remonto darbų pirkimas</t>
  </si>
  <si>
    <t>Kondicionierių remontas</t>
  </si>
  <si>
    <t>Žaliuzių remontas</t>
  </si>
  <si>
    <t>Dalyvavimas konferencijoje</t>
  </si>
  <si>
    <t>RC įkūrimo metinių paminėjimo renginys</t>
  </si>
  <si>
    <t>Du autorinės technikos paveikslai</t>
  </si>
  <si>
    <t>Automobilio traukės angalio keitimas</t>
  </si>
  <si>
    <t>Darbuotojų atestavimas</t>
  </si>
  <si>
    <t>Valstybės įmonės Registrų centro administracinių patalpų, esančių Kaune, Gedimino g. 39A, Laisvės al. 32A ir E. Ožeškienės g. 12 remonto darbų pirkimas</t>
  </si>
  <si>
    <t>123.4; 126</t>
  </si>
  <si>
    <t>123.4.1; 127</t>
  </si>
  <si>
    <t>123.4; 134</t>
  </si>
  <si>
    <t xml:space="preserve">12.6, 123.4.1, 126 </t>
  </si>
  <si>
    <t>123.4.1; 126</t>
  </si>
  <si>
    <t>128.5;134.1</t>
  </si>
  <si>
    <t>123.411; 127</t>
  </si>
  <si>
    <t>Ūkininkas Rimas Sukackas</t>
  </si>
  <si>
    <t>Viešoji įstaiga „Galerija Aidas“</t>
  </si>
  <si>
    <t>UAB „Vilpra“</t>
  </si>
  <si>
    <t>UAB „JMA centras“</t>
  </si>
  <si>
    <t>UAB „GURU Group“</t>
  </si>
  <si>
    <t>UAB „Desata“</t>
  </si>
  <si>
    <t>UAB „Valdasservis“</t>
  </si>
  <si>
    <t>Lietuvos statistikos departamentas</t>
  </si>
  <si>
    <t>UAB „Iris“</t>
  </si>
  <si>
    <t>Grindų valymo įrankių komplektai (laikikliai, aliumininiai kotai, grindų šluostės, vežimėlis valytojai)</t>
  </si>
  <si>
    <t>Maitinimo paslaugos</t>
  </si>
  <si>
    <t>UAB „Pireka“</t>
  </si>
  <si>
    <t>UAB „Opera“</t>
  </si>
  <si>
    <t>UAB „Inchcape Motors“</t>
  </si>
  <si>
    <t>UAB „Verslo aljansas“</t>
  </si>
  <si>
    <t>UAB „Litart“</t>
  </si>
  <si>
    <t>UAB „Genflora“</t>
  </si>
  <si>
    <t>UAB „Office System“</t>
  </si>
  <si>
    <t>ĮI „Typoart“</t>
  </si>
  <si>
    <t>UAB „Civitta“</t>
  </si>
  <si>
    <t>UAB „Stikmeta“</t>
  </si>
  <si>
    <t>Jono Beliko indviduali įmonė</t>
  </si>
  <si>
    <t>UAB „Data miner“</t>
  </si>
  <si>
    <t>UAB „Pozityvi kompanija“;
UAB „Dublio grupė“;
Gidė Jūratė Besigirskienė.</t>
  </si>
  <si>
    <t>UAB „Alytaus prekyba“</t>
  </si>
  <si>
    <t>UAB „Trys lelijos“</t>
  </si>
  <si>
    <t>Valstybinis mokslinių tyrimų institutas Fizinių ir technologijos mokslų centras</t>
  </si>
  <si>
    <t>MB „Jūsų projektai“</t>
  </si>
  <si>
    <t>UAB „Cetus“</t>
  </si>
  <si>
    <t>UAB „AL Construction“</t>
  </si>
  <si>
    <t>MB „Alt Vision“</t>
  </si>
  <si>
    <t>UAB „Aklotos projektai“</t>
  </si>
  <si>
    <t>UAB „Energijos serviso grupė“</t>
  </si>
  <si>
    <t>UAB „Ardena“</t>
  </si>
  <si>
    <t>UAB „Confinn“</t>
  </si>
  <si>
    <t>Kuro sistemos tvarkymas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</si>
</sst>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J41"/>
  <sheetViews>
    <sheetView showGridLines="0" tabSelected="1" workbookViewId="0">
      <pane ySplit="4" topLeftCell="A5" activePane="bottomLeft" state="frozen"/>
      <selection pane="bottomLeft" activeCell="F7" sqref="F7"/>
    </sheetView>
  </sheetViews>
  <sheetFormatPr defaultRowHeight="15" x14ac:dyDescent="0.25"/>
  <cols>
    <col min="1" max="1" width="1.42578125" style="1" customWidth="1"/>
    <col min="2" max="2" width="5.42578125" style="1" customWidth="1"/>
    <col min="3" max="3" width="20.7109375" style="1" customWidth="1"/>
    <col min="4" max="4" width="19" style="2" customWidth="1"/>
    <col min="5" max="5" width="15.85546875" style="1" customWidth="1"/>
    <col min="6" max="6" width="20.5703125" style="1" customWidth="1"/>
    <col min="7" max="7" width="16.140625" style="1" customWidth="1"/>
    <col min="8" max="8" width="15.7109375" style="8" customWidth="1"/>
    <col min="9" max="9" width="17.85546875" style="3" customWidth="1"/>
    <col min="10" max="10" width="14.28515625" style="2" customWidth="1"/>
    <col min="11" max="16384" width="9.140625" style="1"/>
  </cols>
  <sheetData>
    <row r="1" spans="2:10" x14ac:dyDescent="0.25">
      <c r="B1" s="4"/>
      <c r="C1" s="4"/>
      <c r="D1" s="5"/>
      <c r="E1" s="4"/>
      <c r="F1" s="4"/>
      <c r="G1" s="4"/>
      <c r="H1" s="7"/>
      <c r="I1" s="6"/>
      <c r="J1" s="5"/>
    </row>
    <row r="2" spans="2:10" ht="15.75" x14ac:dyDescent="0.25">
      <c r="B2" s="22" t="s">
        <v>16</v>
      </c>
      <c r="C2" s="23"/>
      <c r="D2" s="23"/>
      <c r="E2" s="23"/>
      <c r="F2" s="23"/>
      <c r="G2" s="23"/>
      <c r="H2" s="23"/>
      <c r="I2" s="23"/>
      <c r="J2" s="23"/>
    </row>
    <row r="3" spans="2:10" x14ac:dyDescent="0.25">
      <c r="B3" s="4"/>
      <c r="C3" s="4"/>
      <c r="D3" s="5"/>
      <c r="E3" s="4"/>
      <c r="F3" s="4"/>
      <c r="G3" s="4"/>
      <c r="H3" s="7"/>
      <c r="I3" s="6"/>
      <c r="J3" s="5"/>
    </row>
    <row r="4" spans="2:10" ht="187.5" customHeight="1" x14ac:dyDescent="0.25">
      <c r="B4" s="15" t="s">
        <v>0</v>
      </c>
      <c r="C4" s="15" t="s">
        <v>2</v>
      </c>
      <c r="D4" s="15" t="s">
        <v>6</v>
      </c>
      <c r="E4" s="15" t="s">
        <v>7</v>
      </c>
      <c r="F4" s="15" t="s">
        <v>1</v>
      </c>
      <c r="G4" s="15" t="s">
        <v>8</v>
      </c>
      <c r="H4" s="15" t="s">
        <v>10</v>
      </c>
      <c r="I4" s="16" t="s">
        <v>3</v>
      </c>
      <c r="J4" s="16" t="s">
        <v>5</v>
      </c>
    </row>
    <row r="5" spans="2:10" ht="60" x14ac:dyDescent="0.25">
      <c r="B5" s="14">
        <f>IF(C5="","",COUNTA(C5))</f>
        <v>1</v>
      </c>
      <c r="C5" s="9" t="s">
        <v>17</v>
      </c>
      <c r="D5" s="9" t="s">
        <v>9</v>
      </c>
      <c r="E5" s="17" t="s">
        <v>11</v>
      </c>
      <c r="F5" s="9" t="s">
        <v>59</v>
      </c>
      <c r="G5" s="14"/>
      <c r="H5" s="10">
        <v>13.44</v>
      </c>
      <c r="I5" s="9" t="s">
        <v>4</v>
      </c>
      <c r="J5" s="9"/>
    </row>
    <row r="6" spans="2:10" ht="60" x14ac:dyDescent="0.25">
      <c r="B6" s="14">
        <f>IF(C6="","",COUNT($B$5:B5)+1)</f>
        <v>2</v>
      </c>
      <c r="C6" s="9" t="s">
        <v>92</v>
      </c>
      <c r="D6" s="9" t="s">
        <v>9</v>
      </c>
      <c r="E6" s="17" t="s">
        <v>11</v>
      </c>
      <c r="F6" s="9" t="s">
        <v>60</v>
      </c>
      <c r="G6" s="14"/>
      <c r="H6" s="10">
        <v>97.2</v>
      </c>
      <c r="I6" s="9" t="s">
        <v>4</v>
      </c>
      <c r="J6" s="9"/>
    </row>
    <row r="7" spans="2:10" ht="60" x14ac:dyDescent="0.25">
      <c r="B7" s="14">
        <f>IF(C7="","",COUNT($B$5:B6)+1)</f>
        <v>3</v>
      </c>
      <c r="C7" s="9" t="s">
        <v>18</v>
      </c>
      <c r="D7" s="9" t="s">
        <v>9</v>
      </c>
      <c r="E7" s="17" t="s">
        <v>11</v>
      </c>
      <c r="F7" s="9" t="s">
        <v>61</v>
      </c>
      <c r="G7" s="14"/>
      <c r="H7" s="10">
        <v>290.39999999999998</v>
      </c>
      <c r="I7" s="9" t="s">
        <v>4</v>
      </c>
      <c r="J7" s="9"/>
    </row>
    <row r="8" spans="2:10" ht="60" x14ac:dyDescent="0.25">
      <c r="B8" s="14">
        <f>IF(C8="","",COUNT($B$5:B7)+1)</f>
        <v>4</v>
      </c>
      <c r="C8" s="12" t="s">
        <v>19</v>
      </c>
      <c r="D8" s="9" t="s">
        <v>9</v>
      </c>
      <c r="E8" s="17" t="s">
        <v>11</v>
      </c>
      <c r="F8" s="11" t="s">
        <v>62</v>
      </c>
      <c r="G8" s="14"/>
      <c r="H8" s="10">
        <v>120.21</v>
      </c>
      <c r="I8" s="9" t="s">
        <v>4</v>
      </c>
      <c r="J8" s="9"/>
    </row>
    <row r="9" spans="2:10" ht="60" x14ac:dyDescent="0.25">
      <c r="B9" s="14">
        <f>IF(C9="","",COUNT($B$5:B8)+1)</f>
        <v>5</v>
      </c>
      <c r="C9" s="9" t="s">
        <v>12</v>
      </c>
      <c r="D9" s="9" t="s">
        <v>9</v>
      </c>
      <c r="E9" s="18" t="s">
        <v>11</v>
      </c>
      <c r="F9" s="9" t="s">
        <v>14</v>
      </c>
      <c r="G9" s="14"/>
      <c r="H9" s="10">
        <v>302.5</v>
      </c>
      <c r="I9" s="9" t="s">
        <v>4</v>
      </c>
      <c r="J9" s="9"/>
    </row>
    <row r="10" spans="2:10" ht="60" x14ac:dyDescent="0.25">
      <c r="B10" s="14">
        <f>IF(C10="","",COUNT($B$5:B9)+1)</f>
        <v>6</v>
      </c>
      <c r="C10" s="9" t="s">
        <v>20</v>
      </c>
      <c r="D10" s="9" t="s">
        <v>9</v>
      </c>
      <c r="E10" s="18" t="s">
        <v>11</v>
      </c>
      <c r="F10" s="9" t="s">
        <v>63</v>
      </c>
      <c r="G10" s="14"/>
      <c r="H10" s="10">
        <v>2896</v>
      </c>
      <c r="I10" s="9" t="s">
        <v>4</v>
      </c>
      <c r="J10" s="9"/>
    </row>
    <row r="11" spans="2:10" ht="60" x14ac:dyDescent="0.25">
      <c r="B11" s="14">
        <f>IF(C11="","",COUNT($B$5:B10)+1)</f>
        <v>7</v>
      </c>
      <c r="C11" s="9" t="s">
        <v>21</v>
      </c>
      <c r="D11" s="9" t="s">
        <v>9</v>
      </c>
      <c r="E11" s="18" t="s">
        <v>11</v>
      </c>
      <c r="F11" s="9" t="s">
        <v>64</v>
      </c>
      <c r="G11" s="19"/>
      <c r="H11" s="20">
        <v>50</v>
      </c>
      <c r="I11" s="9" t="s">
        <v>4</v>
      </c>
      <c r="J11" s="9"/>
    </row>
    <row r="12" spans="2:10" ht="90" x14ac:dyDescent="0.25">
      <c r="B12" s="14">
        <f>IF(C12="","",COUNT($B$5:B11)+1)</f>
        <v>8</v>
      </c>
      <c r="C12" s="9" t="s">
        <v>22</v>
      </c>
      <c r="D12" s="9" t="s">
        <v>9</v>
      </c>
      <c r="E12" s="21" t="s">
        <v>11</v>
      </c>
      <c r="F12" s="12" t="s">
        <v>65</v>
      </c>
      <c r="G12" s="14"/>
      <c r="H12" s="10">
        <v>52.12</v>
      </c>
      <c r="I12" s="9" t="s">
        <v>4</v>
      </c>
      <c r="J12" s="9"/>
    </row>
    <row r="13" spans="2:10" ht="60" x14ac:dyDescent="0.25">
      <c r="B13" s="14">
        <f>IF(C13="","",COUNT($B$5:B12)+1)</f>
        <v>9</v>
      </c>
      <c r="C13" s="9" t="s">
        <v>23</v>
      </c>
      <c r="D13" s="9" t="s">
        <v>9</v>
      </c>
      <c r="E13" s="21" t="s">
        <v>11</v>
      </c>
      <c r="F13" s="9" t="s">
        <v>15</v>
      </c>
      <c r="G13" s="14"/>
      <c r="H13" s="10">
        <v>75.98</v>
      </c>
      <c r="I13" s="9" t="s">
        <v>4</v>
      </c>
      <c r="J13" s="9"/>
    </row>
    <row r="14" spans="2:10" ht="60" x14ac:dyDescent="0.25">
      <c r="B14" s="14">
        <f>IF(C14="","",COUNT($B$5:B13)+1)</f>
        <v>10</v>
      </c>
      <c r="C14" s="9" t="s">
        <v>24</v>
      </c>
      <c r="D14" s="9" t="s">
        <v>9</v>
      </c>
      <c r="E14" s="21" t="s">
        <v>11</v>
      </c>
      <c r="F14" s="9" t="s">
        <v>13</v>
      </c>
      <c r="G14" s="14"/>
      <c r="H14" s="20">
        <v>20</v>
      </c>
      <c r="I14" s="9" t="s">
        <v>4</v>
      </c>
      <c r="J14" s="9"/>
    </row>
    <row r="15" spans="2:10" ht="60" x14ac:dyDescent="0.25">
      <c r="B15" s="14">
        <f>IF(C15="","",COUNT($B$5:B14)+1)</f>
        <v>11</v>
      </c>
      <c r="C15" s="9" t="s">
        <v>25</v>
      </c>
      <c r="D15" s="9" t="s">
        <v>9</v>
      </c>
      <c r="E15" s="21" t="s">
        <v>11</v>
      </c>
      <c r="F15" s="12" t="s">
        <v>73</v>
      </c>
      <c r="G15" s="14"/>
      <c r="H15" s="10">
        <v>52.6</v>
      </c>
      <c r="I15" s="9" t="s">
        <v>4</v>
      </c>
      <c r="J15" s="9"/>
    </row>
    <row r="16" spans="2:10" ht="105" x14ac:dyDescent="0.25">
      <c r="B16" s="14">
        <f>IF(C16="","",COUNT($B$5:B15)+1)</f>
        <v>12</v>
      </c>
      <c r="C16" s="9" t="s">
        <v>26</v>
      </c>
      <c r="D16" s="9" t="s">
        <v>9</v>
      </c>
      <c r="E16" s="21" t="s">
        <v>11</v>
      </c>
      <c r="F16" s="12" t="s">
        <v>74</v>
      </c>
      <c r="G16" s="14"/>
      <c r="H16" s="20">
        <v>199.65</v>
      </c>
      <c r="I16" s="9" t="s">
        <v>4</v>
      </c>
      <c r="J16" s="9"/>
    </row>
    <row r="17" spans="2:10" ht="60" x14ac:dyDescent="0.25">
      <c r="B17" s="14">
        <f>IF(C17="","",COUNT($B$5:B16)+1)</f>
        <v>13</v>
      </c>
      <c r="C17" s="9" t="s">
        <v>27</v>
      </c>
      <c r="D17" s="9" t="s">
        <v>9</v>
      </c>
      <c r="E17" s="21" t="s">
        <v>11</v>
      </c>
      <c r="F17" s="9" t="s">
        <v>75</v>
      </c>
      <c r="G17" s="14"/>
      <c r="H17" s="10">
        <v>762.3</v>
      </c>
      <c r="I17" s="9" t="s">
        <v>4</v>
      </c>
      <c r="J17" s="9"/>
    </row>
    <row r="18" spans="2:10" ht="60" customHeight="1" x14ac:dyDescent="0.25">
      <c r="B18" s="14">
        <f>IF(C18="","",COUNT($B$5:B17)+1)</f>
        <v>14</v>
      </c>
      <c r="C18" s="9" t="s">
        <v>28</v>
      </c>
      <c r="D18" s="9" t="s">
        <v>9</v>
      </c>
      <c r="E18" s="11" t="s">
        <v>50</v>
      </c>
      <c r="F18" s="9" t="s">
        <v>76</v>
      </c>
      <c r="G18" s="14"/>
      <c r="H18" s="10">
        <v>5500</v>
      </c>
      <c r="I18" s="9" t="s">
        <v>4</v>
      </c>
      <c r="J18" s="9"/>
    </row>
    <row r="19" spans="2:10" ht="60" x14ac:dyDescent="0.25">
      <c r="B19" s="14">
        <f>IF(C19="","",COUNT($B$5:B18)+1)</f>
        <v>15</v>
      </c>
      <c r="C19" s="12" t="s">
        <v>29</v>
      </c>
      <c r="D19" s="9" t="s">
        <v>9</v>
      </c>
      <c r="E19" s="11" t="s">
        <v>11</v>
      </c>
      <c r="F19" s="9" t="s">
        <v>77</v>
      </c>
      <c r="G19" s="14"/>
      <c r="H19" s="10">
        <v>1612.93</v>
      </c>
      <c r="I19" s="9" t="s">
        <v>4</v>
      </c>
      <c r="J19" s="9"/>
    </row>
    <row r="20" spans="2:10" ht="90" x14ac:dyDescent="0.25">
      <c r="B20" s="14">
        <f>IF(C20="","",COUNT($B$5:B19)+1)</f>
        <v>16</v>
      </c>
      <c r="C20" s="12" t="s">
        <v>30</v>
      </c>
      <c r="D20" s="9" t="s">
        <v>9</v>
      </c>
      <c r="E20" s="9" t="s">
        <v>11</v>
      </c>
      <c r="F20" s="11" t="s">
        <v>78</v>
      </c>
      <c r="G20" s="14"/>
      <c r="H20" s="10">
        <v>120</v>
      </c>
      <c r="I20" s="9" t="s">
        <v>4</v>
      </c>
      <c r="J20" s="9"/>
    </row>
    <row r="21" spans="2:10" ht="90" x14ac:dyDescent="0.25">
      <c r="B21" s="14">
        <f>IF(C21="","",COUNT($B$5:B20)+1)</f>
        <v>17</v>
      </c>
      <c r="C21" s="9" t="s">
        <v>31</v>
      </c>
      <c r="D21" s="9" t="s">
        <v>9</v>
      </c>
      <c r="E21" s="9" t="s">
        <v>11</v>
      </c>
      <c r="F21" s="11" t="s">
        <v>79</v>
      </c>
      <c r="G21" s="14"/>
      <c r="H21" s="10">
        <v>1085.95</v>
      </c>
      <c r="I21" s="9" t="s">
        <v>4</v>
      </c>
      <c r="J21" s="9"/>
    </row>
    <row r="22" spans="2:10" ht="135" x14ac:dyDescent="0.25">
      <c r="B22" s="14">
        <f>IF(C22="","",COUNT($B$5:B21)+1)</f>
        <v>18</v>
      </c>
      <c r="C22" s="9" t="s">
        <v>32</v>
      </c>
      <c r="D22" s="9" t="s">
        <v>9</v>
      </c>
      <c r="E22" s="9" t="s">
        <v>11</v>
      </c>
      <c r="F22" s="11" t="s">
        <v>80</v>
      </c>
      <c r="G22" s="14"/>
      <c r="H22" s="13">
        <v>482.76</v>
      </c>
      <c r="I22" s="9" t="s">
        <v>4</v>
      </c>
      <c r="J22" s="9"/>
    </row>
    <row r="23" spans="2:10" ht="60" x14ac:dyDescent="0.25">
      <c r="B23" s="14">
        <f>IF(C23="","",COUNT($B$5:B22)+1)</f>
        <v>19</v>
      </c>
      <c r="C23" s="9" t="s">
        <v>33</v>
      </c>
      <c r="D23" s="9" t="s">
        <v>9</v>
      </c>
      <c r="E23" s="9" t="s">
        <v>11</v>
      </c>
      <c r="F23" s="12" t="s">
        <v>60</v>
      </c>
      <c r="G23" s="14"/>
      <c r="H23" s="10">
        <v>378</v>
      </c>
      <c r="I23" s="9" t="s">
        <v>4</v>
      </c>
      <c r="J23" s="9"/>
    </row>
    <row r="24" spans="2:10" ht="60" x14ac:dyDescent="0.25">
      <c r="B24" s="14">
        <f>IF(C24="","",COUNT($B$5:B23)+1)</f>
        <v>20</v>
      </c>
      <c r="C24" s="9" t="s">
        <v>34</v>
      </c>
      <c r="D24" s="9" t="s">
        <v>9</v>
      </c>
      <c r="E24" s="9" t="s">
        <v>11</v>
      </c>
      <c r="F24" s="12" t="s">
        <v>81</v>
      </c>
      <c r="G24" s="14"/>
      <c r="H24" s="10">
        <v>300</v>
      </c>
      <c r="I24" s="9" t="s">
        <v>4</v>
      </c>
      <c r="J24" s="9"/>
    </row>
    <row r="25" spans="2:10" ht="105" x14ac:dyDescent="0.25">
      <c r="B25" s="14">
        <f>IF(C25="","",COUNT($B$5:B24)+1)</f>
        <v>21</v>
      </c>
      <c r="C25" s="9" t="s">
        <v>35</v>
      </c>
      <c r="D25" s="9" t="s">
        <v>9</v>
      </c>
      <c r="E25" s="9" t="s">
        <v>11</v>
      </c>
      <c r="F25" s="12" t="s">
        <v>82</v>
      </c>
      <c r="G25" s="14"/>
      <c r="H25" s="10">
        <v>190</v>
      </c>
      <c r="I25" s="9" t="s">
        <v>4</v>
      </c>
      <c r="J25" s="9"/>
    </row>
    <row r="26" spans="2:10" ht="120" x14ac:dyDescent="0.25">
      <c r="B26" s="14">
        <f>IF(C26="","",COUNT($B$5:B25)+1)</f>
        <v>22</v>
      </c>
      <c r="C26" s="9" t="s">
        <v>36</v>
      </c>
      <c r="D26" s="9" t="s">
        <v>9</v>
      </c>
      <c r="E26" s="9" t="s">
        <v>51</v>
      </c>
      <c r="F26" s="12" t="s">
        <v>83</v>
      </c>
      <c r="G26" s="14"/>
      <c r="H26" s="10">
        <v>31912.54</v>
      </c>
      <c r="I26" s="9" t="s">
        <v>4</v>
      </c>
      <c r="J26" s="9"/>
    </row>
    <row r="27" spans="2:10" ht="165" x14ac:dyDescent="0.25">
      <c r="B27" s="14">
        <f>IF(C27="","",COUNT($B$5:B26)+1)</f>
        <v>23</v>
      </c>
      <c r="C27" s="9" t="s">
        <v>37</v>
      </c>
      <c r="D27" s="9" t="s">
        <v>9</v>
      </c>
      <c r="E27" s="9" t="s">
        <v>52</v>
      </c>
      <c r="F27" s="12" t="s">
        <v>84</v>
      </c>
      <c r="G27" s="14"/>
      <c r="H27" s="10">
        <v>45980</v>
      </c>
      <c r="I27" s="9" t="s">
        <v>4</v>
      </c>
      <c r="J27" s="9"/>
    </row>
    <row r="28" spans="2:10" ht="60" x14ac:dyDescent="0.25">
      <c r="B28" s="14">
        <f>IF(C28="","",COUNT($B$5:B27)+1)</f>
        <v>24</v>
      </c>
      <c r="C28" s="9" t="s">
        <v>38</v>
      </c>
      <c r="D28" s="9" t="s">
        <v>9</v>
      </c>
      <c r="E28" s="9" t="s">
        <v>53</v>
      </c>
      <c r="F28" s="12" t="s">
        <v>85</v>
      </c>
      <c r="G28" s="14"/>
      <c r="H28" s="10">
        <v>10769</v>
      </c>
      <c r="I28" s="9" t="s">
        <v>4</v>
      </c>
      <c r="J28" s="9"/>
    </row>
    <row r="29" spans="2:10" ht="60" x14ac:dyDescent="0.25">
      <c r="B29" s="14">
        <f>IF(C29="","",COUNT($B$5:B28)+1)</f>
        <v>25</v>
      </c>
      <c r="C29" s="9" t="s">
        <v>39</v>
      </c>
      <c r="D29" s="9" t="s">
        <v>9</v>
      </c>
      <c r="E29" s="9" t="s">
        <v>11</v>
      </c>
      <c r="F29" s="12" t="s">
        <v>86</v>
      </c>
      <c r="G29" s="14"/>
      <c r="H29" s="10">
        <v>303.02</v>
      </c>
      <c r="I29" s="9" t="s">
        <v>4</v>
      </c>
      <c r="J29" s="9"/>
    </row>
    <row r="30" spans="2:10" ht="60" x14ac:dyDescent="0.25">
      <c r="B30" s="14">
        <f>IF(C30="","",COUNT($B$5:B29)+1)</f>
        <v>26</v>
      </c>
      <c r="C30" s="9" t="s">
        <v>40</v>
      </c>
      <c r="D30" s="9" t="s">
        <v>9</v>
      </c>
      <c r="E30" s="9" t="s">
        <v>51</v>
      </c>
      <c r="F30" s="12" t="s">
        <v>87</v>
      </c>
      <c r="G30" s="14"/>
      <c r="H30" s="10">
        <v>8203.7999999999993</v>
      </c>
      <c r="I30" s="9" t="s">
        <v>4</v>
      </c>
      <c r="J30" s="9"/>
    </row>
    <row r="31" spans="2:10" ht="120" x14ac:dyDescent="0.25">
      <c r="B31" s="14">
        <f>IF(C31="","",COUNT($B$5:B30)+1)</f>
        <v>27</v>
      </c>
      <c r="C31" s="9" t="s">
        <v>41</v>
      </c>
      <c r="D31" s="9" t="s">
        <v>9</v>
      </c>
      <c r="E31" s="9" t="s">
        <v>54</v>
      </c>
      <c r="F31" s="12" t="s">
        <v>88</v>
      </c>
      <c r="G31" s="14"/>
      <c r="H31" s="10">
        <v>6889.26</v>
      </c>
      <c r="I31" s="9" t="s">
        <v>4</v>
      </c>
      <c r="J31" s="9"/>
    </row>
    <row r="32" spans="2:10" ht="60" x14ac:dyDescent="0.25">
      <c r="B32" s="14">
        <f>IF(C32="","",COUNT($B$5:B31)+1)</f>
        <v>28</v>
      </c>
      <c r="C32" s="9" t="s">
        <v>42</v>
      </c>
      <c r="D32" s="9" t="s">
        <v>9</v>
      </c>
      <c r="E32" s="9" t="s">
        <v>11</v>
      </c>
      <c r="F32" s="12" t="s">
        <v>89</v>
      </c>
      <c r="G32" s="14"/>
      <c r="H32" s="10">
        <v>592.9</v>
      </c>
      <c r="I32" s="9" t="s">
        <v>4</v>
      </c>
      <c r="J32" s="9"/>
    </row>
    <row r="33" spans="2:10" ht="60" x14ac:dyDescent="0.25">
      <c r="B33" s="14">
        <f>IF(C33="","",COUNT($B$5:B32)+1)</f>
        <v>29</v>
      </c>
      <c r="C33" s="9" t="s">
        <v>43</v>
      </c>
      <c r="D33" s="9" t="s">
        <v>9</v>
      </c>
      <c r="E33" s="9" t="s">
        <v>55</v>
      </c>
      <c r="F33" s="12" t="s">
        <v>90</v>
      </c>
      <c r="G33" s="14"/>
      <c r="H33" s="10">
        <v>278.8</v>
      </c>
      <c r="I33" s="9" t="s">
        <v>4</v>
      </c>
      <c r="J33" s="9"/>
    </row>
    <row r="34" spans="2:10" ht="60" x14ac:dyDescent="0.25">
      <c r="B34" s="14">
        <f>IF(C34="","",COUNT($B$5:B33)+1)</f>
        <v>30</v>
      </c>
      <c r="C34" s="9" t="s">
        <v>44</v>
      </c>
      <c r="D34" s="9" t="s">
        <v>9</v>
      </c>
      <c r="E34" s="9" t="s">
        <v>55</v>
      </c>
      <c r="F34" s="12" t="s">
        <v>91</v>
      </c>
      <c r="G34" s="14"/>
      <c r="H34" s="10">
        <v>154.88</v>
      </c>
      <c r="I34" s="9" t="s">
        <v>4</v>
      </c>
      <c r="J34" s="9"/>
    </row>
    <row r="35" spans="2:10" ht="60" x14ac:dyDescent="0.25">
      <c r="B35" s="14">
        <f>IF(C35="","",COUNT($B$5:B34)+1)</f>
        <v>31</v>
      </c>
      <c r="C35" s="9" t="s">
        <v>45</v>
      </c>
      <c r="D35" s="9" t="s">
        <v>9</v>
      </c>
      <c r="E35" s="9" t="s">
        <v>56</v>
      </c>
      <c r="F35" s="12" t="s">
        <v>57</v>
      </c>
      <c r="G35" s="14"/>
      <c r="H35" s="10">
        <v>18150</v>
      </c>
      <c r="I35" s="9" t="s">
        <v>4</v>
      </c>
      <c r="J35" s="9"/>
    </row>
    <row r="36" spans="2:10" ht="75" x14ac:dyDescent="0.25">
      <c r="B36" s="14">
        <f>IF(C36="","",COUNT($B$5:B35)+1)</f>
        <v>32</v>
      </c>
      <c r="C36" s="9" t="s">
        <v>66</v>
      </c>
      <c r="D36" s="9" t="s">
        <v>9</v>
      </c>
      <c r="E36" s="9" t="s">
        <v>55</v>
      </c>
      <c r="F36" s="12" t="s">
        <v>68</v>
      </c>
      <c r="G36" s="14"/>
      <c r="H36" s="10">
        <v>372.92</v>
      </c>
      <c r="I36" s="9" t="s">
        <v>4</v>
      </c>
      <c r="J36" s="9"/>
    </row>
    <row r="37" spans="2:10" ht="60" x14ac:dyDescent="0.25">
      <c r="B37" s="14">
        <f>IF(C37="","",COUNT($B$5:B36)+1)</f>
        <v>33</v>
      </c>
      <c r="C37" s="9" t="s">
        <v>67</v>
      </c>
      <c r="D37" s="9" t="s">
        <v>9</v>
      </c>
      <c r="E37" s="9" t="s">
        <v>55</v>
      </c>
      <c r="F37" s="12" t="s">
        <v>69</v>
      </c>
      <c r="G37" s="14"/>
      <c r="H37" s="10">
        <v>2496.59</v>
      </c>
      <c r="I37" s="9" t="s">
        <v>4</v>
      </c>
      <c r="J37" s="9"/>
    </row>
    <row r="38" spans="2:10" ht="60" x14ac:dyDescent="0.25">
      <c r="B38" s="14">
        <f>IF(C38="","",COUNT($B$5:B37)+1)</f>
        <v>34</v>
      </c>
      <c r="C38" s="9" t="s">
        <v>46</v>
      </c>
      <c r="D38" s="9" t="s">
        <v>9</v>
      </c>
      <c r="E38" s="9" t="s">
        <v>55</v>
      </c>
      <c r="F38" s="12" t="s">
        <v>58</v>
      </c>
      <c r="G38" s="14"/>
      <c r="H38" s="10">
        <v>900</v>
      </c>
      <c r="I38" s="9" t="s">
        <v>4</v>
      </c>
      <c r="J38" s="9"/>
    </row>
    <row r="39" spans="2:10" ht="60" x14ac:dyDescent="0.25">
      <c r="B39" s="14">
        <f>IF(C39="","",COUNT($B$5:B38)+1)</f>
        <v>35</v>
      </c>
      <c r="C39" s="9" t="s">
        <v>47</v>
      </c>
      <c r="D39" s="9" t="s">
        <v>9</v>
      </c>
      <c r="E39" s="9" t="s">
        <v>55</v>
      </c>
      <c r="F39" s="12" t="s">
        <v>70</v>
      </c>
      <c r="G39" s="14"/>
      <c r="H39" s="10">
        <v>102.35</v>
      </c>
      <c r="I39" s="9" t="s">
        <v>4</v>
      </c>
      <c r="J39" s="9"/>
    </row>
    <row r="40" spans="2:10" ht="60" x14ac:dyDescent="0.25">
      <c r="B40" s="14">
        <f>IF(C40="","",COUNT($B$5:B39)+1)</f>
        <v>36</v>
      </c>
      <c r="C40" s="9" t="s">
        <v>48</v>
      </c>
      <c r="D40" s="9" t="s">
        <v>9</v>
      </c>
      <c r="E40" s="9" t="s">
        <v>55</v>
      </c>
      <c r="F40" s="12" t="s">
        <v>71</v>
      </c>
      <c r="G40" s="14"/>
      <c r="H40" s="10">
        <v>407.4</v>
      </c>
      <c r="I40" s="9" t="s">
        <v>4</v>
      </c>
      <c r="J40" s="9"/>
    </row>
    <row r="41" spans="2:10" ht="135" x14ac:dyDescent="0.25">
      <c r="B41" s="14">
        <f>IF(C41="","",COUNT($B$5:B40)+1)</f>
        <v>37</v>
      </c>
      <c r="C41" s="9" t="s">
        <v>49</v>
      </c>
      <c r="D41" s="9" t="s">
        <v>9</v>
      </c>
      <c r="E41" s="9" t="s">
        <v>54</v>
      </c>
      <c r="F41" s="12" t="s">
        <v>72</v>
      </c>
      <c r="G41" s="14"/>
      <c r="H41" s="10">
        <v>122196.97</v>
      </c>
      <c r="I41" s="9" t="s">
        <v>4</v>
      </c>
      <c r="J41" s="9"/>
    </row>
  </sheetData>
  <mergeCells count="1">
    <mergeCell ref="B2:J2"/>
  </mergeCells>
  <printOptions horizontalCentered="1"/>
  <pageMargins left="0.70866141732283472" right="0.70866141732283472" top="0.98425196850393704" bottom="0.39370078740157483" header="0.19685039370078741" footer="0.19685039370078741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Evelina Milė</cp:lastModifiedBy>
  <cp:lastPrinted>2016-06-02T12:39:40Z</cp:lastPrinted>
  <dcterms:created xsi:type="dcterms:W3CDTF">2014-01-30T11:38:13Z</dcterms:created>
  <dcterms:modified xsi:type="dcterms:W3CDTF">2016-06-13T05:27:11Z</dcterms:modified>
</cp:coreProperties>
</file>