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Šios_darbaknygės" defaultThemeVersion="124226"/>
  <bookViews>
    <workbookView xWindow="120" yWindow="45" windowWidth="15480" windowHeight="11640"/>
  </bookViews>
  <sheets>
    <sheet name="Lapas1" sheetId="1" r:id="rId1"/>
  </sheets>
  <definedNames>
    <definedName name="_xlnm.Print_Area" localSheetId="0">Lapas1!$B$1:$J$20</definedName>
    <definedName name="_xlnm.Print_Titles" localSheetId="0">Lapas1!$4:$4</definedName>
  </definedNames>
  <calcPr calcId="152511"/>
</workbook>
</file>

<file path=xl/calcChain.xml><?xml version="1.0" encoding="utf-8"?>
<calcChain xmlns="http://schemas.openxmlformats.org/spreadsheetml/2006/main">
  <c r="B5" i="1" l="1"/>
  <c r="B6" i="1" l="1"/>
  <c r="B7" i="1" s="1"/>
  <c r="B8" i="1" l="1"/>
  <c r="B9" i="1" l="1"/>
  <c r="B10" i="1" l="1"/>
  <c r="B11" i="1" s="1"/>
  <c r="B12" i="1" l="1"/>
  <c r="B13" i="1" s="1"/>
  <c r="B14" i="1" s="1"/>
  <c r="B15" i="1" l="1"/>
  <c r="B16" i="1" s="1"/>
  <c r="B17" i="1" l="1"/>
  <c r="B18" i="1" s="1"/>
  <c r="B19" i="1" l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</calcChain>
</file>

<file path=xl/sharedStrings.xml><?xml version="1.0" encoding="utf-8"?>
<sst xmlns="http://schemas.openxmlformats.org/spreadsheetml/2006/main" count="205" uniqueCount="93">
  <si>
    <t>Eil. Nr.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</si>
  <si>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</si>
  <si>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</si>
  <si>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</si>
  <si>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</si>
  <si>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</si>
  <si>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</si>
  <si>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Supaprastintų viešųjų pirkimų taisyklių punktas (papunktis), kuriuo vadovaujantis atliekamas pirkimas)</t>
  </si>
  <si>
    <t>Subrangovo pavadinimas / Pirkimo sutarties  įsipareigojimų dalis, kuriai laimėtojas ketina pasitelkti trečiuosius asmenis kaip subrangovus</t>
  </si>
  <si>
    <t>apklausa / atsižvelgiant į numatomą pirkimo vertę</t>
  </si>
  <si>
    <t>Sutarties kaina, Eur (su PVM)</t>
  </si>
  <si>
    <r>
      <t>2015 M. LAPKRIČIO</t>
    </r>
    <r>
      <rPr>
        <b/>
        <sz val="12"/>
        <color theme="1"/>
        <rFont val="Times New Roman"/>
        <family val="1"/>
        <charset val="186"/>
      </rPr>
      <t xml:space="preserve"> MĖNESĮ VYKDYTI MAŽOS VERTĖS PIRKIMAI</t>
    </r>
  </si>
  <si>
    <t>Padangų išmontavimas, montavimas, balansavimas ir remontas</t>
  </si>
  <si>
    <t>Kraujo spaudimo matavimo aparatas ir elektroniniai termometrai</t>
  </si>
  <si>
    <t>Komunalinių atliekų surinkimo ir tvarkymo paslaugos vietinė rinkliava Ukmergės ir Širvintų skyriaus patalpoms, Vilniaus filialas</t>
  </si>
  <si>
    <t>Stogo užtvarų laužytuvų remonto darbai</t>
  </si>
  <si>
    <t>N.Akmenės skyriaus patalpų sienų glaistymas ir dažymas</t>
  </si>
  <si>
    <t>Kėdžių su porankiais pirkimas</t>
  </si>
  <si>
    <t>RC krepšinio varžybų aptarnavimas</t>
  </si>
  <si>
    <t>Darbo rūbų valytojoms pirkimas</t>
  </si>
  <si>
    <t>Žaislai Centrinės įmonės darbuotojų vaikams</t>
  </si>
  <si>
    <t>Ūkinės prekės</t>
  </si>
  <si>
    <t>Konferencija „Sutarčių teisė 2015“</t>
  </si>
  <si>
    <t>Mokymai nuotoliniu būdu</t>
  </si>
  <si>
    <t>Pakavimo paslauga</t>
  </si>
  <si>
    <t>Automatinis rašiklis ir plunksnakotis</t>
  </si>
  <si>
    <t>Mokymai „Įvadas į ArcGIS Pro“</t>
  </si>
  <si>
    <t>Kalėdinio renginio organizavimas</t>
  </si>
  <si>
    <t>Mokymai dirbti su Žemėtvarkos planavimo dokumentų rengimo informacine sistema</t>
  </si>
  <si>
    <t>Leidiniai</t>
  </si>
  <si>
    <t>Spausdintuvo Oce CS remontas</t>
  </si>
  <si>
    <t>Kompiuterinės kasos sistemos utilizavimas</t>
  </si>
  <si>
    <t>Interjero dekoravimo, rėminimo paslaugos</t>
  </si>
  <si>
    <t xml:space="preserve">Akumuliatorius automobiliui </t>
  </si>
  <si>
    <t>Svečių maitinimas</t>
  </si>
  <si>
    <t>Šaldytuvas, mikrobangų krosnelė, virdulys</t>
  </si>
  <si>
    <t>Renginių organizavimo paslaugos</t>
  </si>
  <si>
    <t>Maitinimo ir kultūros paslaugos Izraelio delegacijai</t>
  </si>
  <si>
    <t>Automobilio MB Sprinter remontas</t>
  </si>
  <si>
    <t>Darbuotojų priešgaisrinės ir civilinės saugos mokymai</t>
  </si>
  <si>
    <t>Mokymai „Apskaitos ir mokesčių žinių naujinimo, konsultacijų, seminarų elektroninėje erdvėje paslaugos“</t>
  </si>
  <si>
    <t>Praktiniai lietuvių kalbos redagavimo kursai</t>
  </si>
  <si>
    <t>Apgyvendinimo viešbučiuose paslaugos</t>
  </si>
  <si>
    <t>Žaliuzių remontas ir naujų montavimas</t>
  </si>
  <si>
    <t>Žemės sklypų formavimo ir pertvarkymo projketų rengimo kvalifikacijos tobulinimo kursai</t>
  </si>
  <si>
    <t>Seminaras „Kibernetinio saugumo priežastys ir pasekmės. Rizikų vadovas ir saugumo priemonės“</t>
  </si>
  <si>
    <t>Spausdintuvo Océ TDS400 vaizdo mazgo aptarnavimo komplekto remontas</t>
  </si>
  <si>
    <t>Žaliuzės ir jų montavimas</t>
  </si>
  <si>
    <t xml:space="preserve">Laikraščio „Lietuvos žinios“ prenumerata 2016 m. </t>
  </si>
  <si>
    <t>Knygos Registrų centro darbuotojų vaikams</t>
  </si>
  <si>
    <t>Kavos aparatas ir nukalkinimo skystis</t>
  </si>
  <si>
    <t>Jiezno UAB „Juta“, t.k. 170633757</t>
  </si>
  <si>
    <t>UAB „Nemuno vaistinė“, t.k. 134778482</t>
  </si>
  <si>
    <t>Ukmergės rajono savivaldybės administracija, t.k. 188752174</t>
  </si>
  <si>
    <t>UAB „RTS Baltic“, t.k. 302680644</t>
  </si>
  <si>
    <t>Anatolijus Jakulovas, individualios veiklos pažyma 2013-02-08 Nr.298545</t>
  </si>
  <si>
    <t>UAB „Sarenus“, t.k. 125763435</t>
  </si>
  <si>
    <t>Asociacija Regionų krepšinio lyga, t.k. 300146346</t>
  </si>
  <si>
    <t>MB „Profesa“, t.k. 141637820</t>
  </si>
  <si>
    <t>UAB „Mama ir auklė“, t.k. 125973825;
UAB „Senukų prekybos centras“, t.k. 234376520</t>
  </si>
  <si>
    <t>UAB „Senukų prekybos centras“, t.k. 234376520</t>
  </si>
  <si>
    <t>UAB „Confinn“, t.k. 302862159</t>
  </si>
  <si>
    <t>UAB „Pačiolio prekyba“, t.k. 300807502</t>
  </si>
  <si>
    <t>UAB „PIN PIN“, t. k. 302518496</t>
  </si>
  <si>
    <t>UAB „Office system“, t.k. 300051282</t>
  </si>
  <si>
    <t>UAB „Hnit-Baltic“, t. k. 110584280</t>
  </si>
  <si>
    <t xml:space="preserve">UAB „Busturas“ </t>
  </si>
  <si>
    <t>Lietuvos žemėtvarkos ir hidrotechnikos inžinierių sąjunga, t.k. 290789750</t>
  </si>
  <si>
    <t>Mokslo ir enciklopedijų leidybos centras, t. k. 111959573</t>
  </si>
  <si>
    <t>UAB „Ciklonas“, t.k. 121729713</t>
  </si>
  <si>
    <t>UAB „Biznio kontaktai“, t.k. 147637624</t>
  </si>
  <si>
    <t>UAB „Klaipėdos reprodukcijos ir plakatai“</t>
  </si>
  <si>
    <t>UAB „Service Line“</t>
  </si>
  <si>
    <t>UAB Amber Food</t>
  </si>
  <si>
    <t>UAB „RTA grupė“, t.k. 156902922</t>
  </si>
  <si>
    <t>UAB „Esse LT“, t.k. 301425701;
UAB „Kitokia virtuvė“, t.k. 302351499</t>
  </si>
  <si>
    <t>UAB „Gralis“, t.k. 179285533</t>
  </si>
  <si>
    <t>UAB „Dominis“, t.k. 302878804</t>
  </si>
  <si>
    <t>UAB „MERITS“, t.k. 302649734</t>
  </si>
  <si>
    <t>Kalbos ir kultūros institutas Lingua lituanica, t.k. 300656235</t>
  </si>
  <si>
    <t>Viešbutis „Europa City Vilnius“, t.k. 126114371</t>
  </si>
  <si>
    <t>UAB „Virbarta“, t.k. 180238153</t>
  </si>
  <si>
    <t>VšĮ „Ekodiena“, t.k. 302569544</t>
  </si>
  <si>
    <t>UAB „VILKŽA“ filialas, t.k. 185335930</t>
  </si>
  <si>
    <t>UAB „Lietuvos žinios“, t.k. 122220740</t>
  </si>
  <si>
    <t>UAB „Kotryna“, t.k.121673734; UAB „SHI“, t. k. 300787487; Monika Anelauskienė, ind. Paž. Nr. 589614</t>
  </si>
  <si>
    <t>UAB „Maina&amp;Co“</t>
  </si>
  <si>
    <t>134.1</t>
  </si>
  <si>
    <t>128.5; 134.1</t>
  </si>
  <si>
    <t>123.5; 134.1</t>
  </si>
  <si>
    <t>128.2; 134.1</t>
  </si>
  <si>
    <t>126; 134.1</t>
  </si>
  <si>
    <t>123.4.1; 124;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</si>
</sst>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J43"/>
  <sheetViews>
    <sheetView showGridLines="0" tabSelected="1" workbookViewId="0">
      <pane ySplit="4" topLeftCell="A59" activePane="bottomLeft" state="frozen"/>
      <selection pane="bottomLeft" activeCell="A43" sqref="A43:XFD43"/>
    </sheetView>
  </sheetViews>
  <sheetFormatPr defaultRowHeight="15" x14ac:dyDescent="0.25"/>
  <cols>
    <col min="1" max="1" width="1.42578125" style="2" customWidth="1"/>
    <col min="2" max="2" width="5.42578125" style="2" customWidth="1"/>
    <col min="3" max="3" width="20.7109375" style="2" customWidth="1"/>
    <col min="4" max="4" width="19" style="6" customWidth="1"/>
    <col min="5" max="5" width="15.85546875" style="2" customWidth="1"/>
    <col min="6" max="6" width="20.5703125" style="2" customWidth="1"/>
    <col min="7" max="7" width="16.140625" style="2" customWidth="1"/>
    <col min="8" max="8" width="15.7109375" style="12" customWidth="1"/>
    <col min="9" max="9" width="17.85546875" style="7" customWidth="1"/>
    <col min="10" max="10" width="14.28515625" style="6" customWidth="1"/>
    <col min="11" max="16384" width="9.140625" style="2"/>
  </cols>
  <sheetData>
    <row r="1" spans="2:10" x14ac:dyDescent="0.25">
      <c r="B1" s="8"/>
      <c r="C1" s="8"/>
      <c r="D1" s="9"/>
      <c r="E1" s="8"/>
      <c r="F1" s="8"/>
      <c r="G1" s="8"/>
      <c r="H1" s="11"/>
      <c r="I1" s="10"/>
      <c r="J1" s="9"/>
    </row>
    <row r="2" spans="2:10" ht="15.75" x14ac:dyDescent="0.25">
      <c r="B2" s="33" t="s">
        <v>11</v>
      </c>
      <c r="C2" s="34"/>
      <c r="D2" s="34"/>
      <c r="E2" s="34"/>
      <c r="F2" s="34"/>
      <c r="G2" s="34"/>
      <c r="H2" s="34"/>
      <c r="I2" s="34"/>
      <c r="J2" s="34"/>
    </row>
    <row r="3" spans="2:10" x14ac:dyDescent="0.25">
      <c r="B3" s="8"/>
      <c r="C3" s="8"/>
      <c r="D3" s="9"/>
      <c r="E3" s="8"/>
      <c r="F3" s="8"/>
      <c r="G3" s="8"/>
      <c r="H3" s="11"/>
      <c r="I3" s="10"/>
      <c r="J3" s="9"/>
    </row>
    <row r="4" spans="2:10" ht="187.5" customHeight="1" x14ac:dyDescent="0.25">
      <c r="B4" s="1" t="s">
        <v>0</v>
      </c>
      <c r="C4" s="1" t="s">
        <v>2</v>
      </c>
      <c r="D4" s="1" t="s">
        <v>6</v>
      </c>
      <c r="E4" s="1" t="s">
        <v>7</v>
      </c>
      <c r="F4" s="1" t="s">
        <v>1</v>
      </c>
      <c r="G4" s="1" t="s">
        <v>8</v>
      </c>
      <c r="H4" s="1" t="s">
        <v>10</v>
      </c>
      <c r="I4" s="5" t="s">
        <v>3</v>
      </c>
      <c r="J4" s="5" t="s">
        <v>5</v>
      </c>
    </row>
    <row r="5" spans="2:10" ht="75" x14ac:dyDescent="0.25">
      <c r="B5" s="3">
        <f>IF(C5="","",COUNTA(C5))</f>
        <v>1</v>
      </c>
      <c r="C5" s="4" t="s">
        <v>12</v>
      </c>
      <c r="D5" s="4" t="s">
        <v>9</v>
      </c>
      <c r="E5" s="15" t="s">
        <v>87</v>
      </c>
      <c r="F5" s="4" t="s">
        <v>51</v>
      </c>
      <c r="G5" s="3"/>
      <c r="H5" s="19">
        <v>3000</v>
      </c>
      <c r="I5" s="4" t="s">
        <v>4</v>
      </c>
      <c r="J5" s="4"/>
    </row>
    <row r="6" spans="2:10" ht="60" x14ac:dyDescent="0.25">
      <c r="B6" s="3">
        <f>IF(C6="","",COUNT($B$5:B5)+1)</f>
        <v>2</v>
      </c>
      <c r="C6" s="4" t="s">
        <v>13</v>
      </c>
      <c r="D6" s="4" t="s">
        <v>9</v>
      </c>
      <c r="E6" s="15" t="s">
        <v>88</v>
      </c>
      <c r="F6" s="4" t="s">
        <v>52</v>
      </c>
      <c r="G6" s="3"/>
      <c r="H6" s="19">
        <v>144.52000000000001</v>
      </c>
      <c r="I6" s="4" t="s">
        <v>4</v>
      </c>
      <c r="J6" s="4"/>
    </row>
    <row r="7" spans="2:10" ht="105" x14ac:dyDescent="0.25">
      <c r="B7" s="3">
        <f>IF(C7="","",COUNT($B$5:B6)+1)</f>
        <v>3</v>
      </c>
      <c r="C7" s="4" t="s">
        <v>14</v>
      </c>
      <c r="D7" s="4" t="s">
        <v>9</v>
      </c>
      <c r="E7" s="15" t="s">
        <v>89</v>
      </c>
      <c r="F7" s="13" t="s">
        <v>53</v>
      </c>
      <c r="G7" s="3"/>
      <c r="H7" s="19">
        <v>145.54</v>
      </c>
      <c r="I7" s="4" t="s">
        <v>4</v>
      </c>
      <c r="J7" s="4"/>
    </row>
    <row r="8" spans="2:10" ht="60" x14ac:dyDescent="0.25">
      <c r="B8" s="3">
        <f>IF(C8="","",COUNT($B$5:B7)+1)</f>
        <v>4</v>
      </c>
      <c r="C8" s="13" t="s">
        <v>15</v>
      </c>
      <c r="D8" s="4" t="s">
        <v>9</v>
      </c>
      <c r="E8" s="17" t="s">
        <v>88</v>
      </c>
      <c r="F8" s="13" t="s">
        <v>54</v>
      </c>
      <c r="G8" s="3"/>
      <c r="H8" s="19">
        <v>1347.94</v>
      </c>
      <c r="I8" s="4" t="s">
        <v>4</v>
      </c>
      <c r="J8" s="4"/>
    </row>
    <row r="9" spans="2:10" ht="60" x14ac:dyDescent="0.25">
      <c r="B9" s="3">
        <f>IF(C9="","",COUNT($B$5:B8)+1)</f>
        <v>5</v>
      </c>
      <c r="C9" s="4" t="s">
        <v>16</v>
      </c>
      <c r="D9" s="4" t="s">
        <v>9</v>
      </c>
      <c r="E9" s="17" t="s">
        <v>87</v>
      </c>
      <c r="F9" s="13" t="s">
        <v>55</v>
      </c>
      <c r="G9" s="3"/>
      <c r="H9" s="19">
        <v>85</v>
      </c>
      <c r="I9" s="4" t="s">
        <v>4</v>
      </c>
      <c r="J9" s="4"/>
    </row>
    <row r="10" spans="2:10" ht="60" x14ac:dyDescent="0.25">
      <c r="B10" s="3">
        <f>IF(C10="","",COUNT($B$5:B9)+1)</f>
        <v>6</v>
      </c>
      <c r="C10" s="4" t="s">
        <v>17</v>
      </c>
      <c r="D10" s="4" t="s">
        <v>9</v>
      </c>
      <c r="E10" s="17" t="s">
        <v>87</v>
      </c>
      <c r="F10" s="13" t="s">
        <v>56</v>
      </c>
      <c r="G10" s="3"/>
      <c r="H10" s="19">
        <v>187.55</v>
      </c>
      <c r="I10" s="4" t="s">
        <v>4</v>
      </c>
      <c r="J10" s="4"/>
    </row>
    <row r="11" spans="2:10" ht="60" x14ac:dyDescent="0.25">
      <c r="B11" s="3">
        <f>IF(C11="","",COUNT($B$5:B10)+1)</f>
        <v>7</v>
      </c>
      <c r="C11" s="4" t="s">
        <v>18</v>
      </c>
      <c r="D11" s="4" t="s">
        <v>9</v>
      </c>
      <c r="E11" s="17" t="s">
        <v>88</v>
      </c>
      <c r="F11" s="18" t="s">
        <v>57</v>
      </c>
      <c r="G11" s="21"/>
      <c r="H11" s="20">
        <v>414</v>
      </c>
      <c r="I11" s="4" t="s">
        <v>4</v>
      </c>
      <c r="J11" s="4"/>
    </row>
    <row r="12" spans="2:10" ht="60" x14ac:dyDescent="0.25">
      <c r="B12" s="3">
        <f>IF(C12="","",COUNT($B$5:B11)+1)</f>
        <v>8</v>
      </c>
      <c r="C12" s="4" t="s">
        <v>19</v>
      </c>
      <c r="D12" s="4" t="s">
        <v>9</v>
      </c>
      <c r="E12" s="15" t="s">
        <v>88</v>
      </c>
      <c r="F12" s="16" t="s">
        <v>58</v>
      </c>
      <c r="G12" s="3"/>
      <c r="H12" s="20">
        <v>170</v>
      </c>
      <c r="I12" s="4" t="s">
        <v>4</v>
      </c>
      <c r="J12" s="4"/>
    </row>
    <row r="13" spans="2:10" ht="75" x14ac:dyDescent="0.25">
      <c r="B13" s="3">
        <f>IF(C13="","",COUNT($B$5:B12)+1)</f>
        <v>9</v>
      </c>
      <c r="C13" s="4" t="s">
        <v>20</v>
      </c>
      <c r="D13" s="4" t="s">
        <v>9</v>
      </c>
      <c r="E13" s="14" t="s">
        <v>88</v>
      </c>
      <c r="F13" s="13" t="s">
        <v>59</v>
      </c>
      <c r="G13" s="3"/>
      <c r="H13" s="19">
        <v>2773.96</v>
      </c>
      <c r="I13" s="4" t="s">
        <v>4</v>
      </c>
      <c r="J13" s="4"/>
    </row>
    <row r="14" spans="2:10" ht="60" x14ac:dyDescent="0.25">
      <c r="B14" s="3">
        <f>IF(C14="","",COUNT($B$5:B13)+1)</f>
        <v>10</v>
      </c>
      <c r="C14" s="4" t="s">
        <v>21</v>
      </c>
      <c r="D14" s="4" t="s">
        <v>9</v>
      </c>
      <c r="E14" s="14" t="s">
        <v>88</v>
      </c>
      <c r="F14" s="16" t="s">
        <v>60</v>
      </c>
      <c r="G14" s="3"/>
      <c r="H14" s="19">
        <v>32.380000000000003</v>
      </c>
      <c r="I14" s="4" t="s">
        <v>4</v>
      </c>
      <c r="J14" s="4"/>
    </row>
    <row r="15" spans="2:10" ht="60" x14ac:dyDescent="0.25">
      <c r="B15" s="3">
        <f>IF(C15="","",COUNT($B$5:B14)+1)</f>
        <v>11</v>
      </c>
      <c r="C15" s="4" t="s">
        <v>22</v>
      </c>
      <c r="D15" s="4" t="s">
        <v>9</v>
      </c>
      <c r="E15" s="14" t="s">
        <v>90</v>
      </c>
      <c r="F15" s="18" t="s">
        <v>61</v>
      </c>
      <c r="G15" s="3"/>
      <c r="H15" s="20">
        <v>116</v>
      </c>
      <c r="I15" s="4" t="s">
        <v>4</v>
      </c>
      <c r="J15" s="4"/>
    </row>
    <row r="16" spans="2:10" ht="60" x14ac:dyDescent="0.25">
      <c r="B16" s="3">
        <f>IF(C16="","",COUNT($B$5:B15)+1)</f>
        <v>12</v>
      </c>
      <c r="C16" s="4" t="s">
        <v>23</v>
      </c>
      <c r="D16" s="4" t="s">
        <v>9</v>
      </c>
      <c r="E16" s="14" t="s">
        <v>90</v>
      </c>
      <c r="F16" s="13" t="s">
        <v>62</v>
      </c>
      <c r="G16" s="3"/>
      <c r="H16" s="19">
        <v>329</v>
      </c>
      <c r="I16" s="4" t="s">
        <v>4</v>
      </c>
      <c r="J16" s="4"/>
    </row>
    <row r="17" spans="2:10" ht="60" x14ac:dyDescent="0.25">
      <c r="B17" s="3">
        <f>IF(C17="","",COUNT($B$5:B16)+1)</f>
        <v>13</v>
      </c>
      <c r="C17" s="4" t="s">
        <v>24</v>
      </c>
      <c r="D17" s="4" t="s">
        <v>9</v>
      </c>
      <c r="E17" s="14" t="s">
        <v>88</v>
      </c>
      <c r="F17" s="13" t="s">
        <v>63</v>
      </c>
      <c r="G17" s="3"/>
      <c r="H17" s="20">
        <v>4.5</v>
      </c>
      <c r="I17" s="4" t="s">
        <v>4</v>
      </c>
      <c r="J17" s="4"/>
    </row>
    <row r="18" spans="2:10" ht="60" x14ac:dyDescent="0.25">
      <c r="B18" s="3">
        <f>IF(C18="","",COUNT($B$5:B17)+1)</f>
        <v>14</v>
      </c>
      <c r="C18" s="4" t="s">
        <v>25</v>
      </c>
      <c r="D18" s="4" t="s">
        <v>9</v>
      </c>
      <c r="E18" s="14" t="s">
        <v>88</v>
      </c>
      <c r="F18" s="13" t="s">
        <v>64</v>
      </c>
      <c r="G18" s="3"/>
      <c r="H18" s="19">
        <v>198.54</v>
      </c>
      <c r="I18" s="4" t="s">
        <v>4</v>
      </c>
      <c r="J18" s="4"/>
    </row>
    <row r="19" spans="2:10" ht="60" customHeight="1" x14ac:dyDescent="0.25">
      <c r="B19" s="3">
        <f>IF(C19="","",COUNT($B$5:B18)+1)</f>
        <v>15</v>
      </c>
      <c r="C19" s="4" t="s">
        <v>26</v>
      </c>
      <c r="D19" s="4" t="s">
        <v>9</v>
      </c>
      <c r="E19" s="16" t="s">
        <v>90</v>
      </c>
      <c r="F19" s="13" t="s">
        <v>65</v>
      </c>
      <c r="G19" s="3"/>
      <c r="H19" s="19">
        <v>520.28</v>
      </c>
      <c r="I19" s="4" t="s">
        <v>4</v>
      </c>
      <c r="J19" s="4"/>
    </row>
    <row r="20" spans="2:10" ht="60" x14ac:dyDescent="0.25">
      <c r="B20" s="3">
        <f>IF(C20="","",COUNT($B$5:B19)+1)</f>
        <v>16</v>
      </c>
      <c r="C20" s="13" t="s">
        <v>27</v>
      </c>
      <c r="D20" s="4" t="s">
        <v>9</v>
      </c>
      <c r="E20" s="16" t="s">
        <v>90</v>
      </c>
      <c r="F20" s="13" t="s">
        <v>66</v>
      </c>
      <c r="G20" s="3"/>
      <c r="H20" s="19">
        <v>2100</v>
      </c>
      <c r="I20" s="4" t="s">
        <v>4</v>
      </c>
      <c r="J20" s="4"/>
    </row>
    <row r="21" spans="2:10" ht="75" x14ac:dyDescent="0.25">
      <c r="B21" s="3">
        <f>IF(C21="","",COUNT($B$5:B20)+1)</f>
        <v>17</v>
      </c>
      <c r="C21" s="13" t="s">
        <v>28</v>
      </c>
      <c r="D21" s="4" t="s">
        <v>9</v>
      </c>
      <c r="E21" s="4" t="s">
        <v>90</v>
      </c>
      <c r="F21" s="13" t="s">
        <v>67</v>
      </c>
      <c r="G21" s="3"/>
      <c r="H21" s="19">
        <v>139</v>
      </c>
      <c r="I21" s="4" t="s">
        <v>4</v>
      </c>
      <c r="J21" s="4"/>
    </row>
    <row r="22" spans="2:10" ht="60" x14ac:dyDescent="0.25">
      <c r="B22" s="3">
        <f>IF(C22="","",COUNT($B$5:B21)+1)</f>
        <v>18</v>
      </c>
      <c r="C22" s="4" t="s">
        <v>29</v>
      </c>
      <c r="D22" s="4" t="s">
        <v>9</v>
      </c>
      <c r="E22" s="4" t="s">
        <v>91</v>
      </c>
      <c r="F22" s="13" t="s">
        <v>68</v>
      </c>
      <c r="G22" s="3"/>
      <c r="H22" s="19">
        <v>534</v>
      </c>
      <c r="I22" s="4" t="s">
        <v>4</v>
      </c>
      <c r="J22" s="4"/>
    </row>
    <row r="23" spans="2:10" ht="60" x14ac:dyDescent="0.25">
      <c r="B23" s="3">
        <f>IF(C23="","",COUNT($B$5:B22)+1)</f>
        <v>19</v>
      </c>
      <c r="C23" s="4" t="s">
        <v>30</v>
      </c>
      <c r="D23" s="4" t="s">
        <v>9</v>
      </c>
      <c r="E23" s="4" t="s">
        <v>88</v>
      </c>
      <c r="F23" s="13" t="s">
        <v>69</v>
      </c>
      <c r="G23" s="3"/>
      <c r="H23" s="19">
        <v>794.97</v>
      </c>
      <c r="I23" s="4" t="s">
        <v>4</v>
      </c>
      <c r="J23" s="4"/>
    </row>
    <row r="24" spans="2:10" ht="60" x14ac:dyDescent="0.25">
      <c r="B24" s="3">
        <f>IF(C24="","",COUNT($B$5:B23)+1)</f>
        <v>20</v>
      </c>
      <c r="C24" s="4" t="s">
        <v>31</v>
      </c>
      <c r="D24" s="4" t="s">
        <v>9</v>
      </c>
      <c r="E24" s="4" t="s">
        <v>87</v>
      </c>
      <c r="F24" s="18" t="s">
        <v>70</v>
      </c>
      <c r="G24" s="3"/>
      <c r="H24" s="20">
        <v>121</v>
      </c>
      <c r="I24" s="4" t="s">
        <v>4</v>
      </c>
      <c r="J24" s="4"/>
    </row>
    <row r="25" spans="2:10" ht="60" x14ac:dyDescent="0.25">
      <c r="B25" s="3">
        <f>IF(C25="","",COUNT($B$5:B24)+1)</f>
        <v>21</v>
      </c>
      <c r="C25" s="4" t="s">
        <v>32</v>
      </c>
      <c r="D25" s="4" t="s">
        <v>9</v>
      </c>
      <c r="E25" s="4" t="s">
        <v>87</v>
      </c>
      <c r="F25" s="13" t="s">
        <v>71</v>
      </c>
      <c r="G25" s="3"/>
      <c r="H25" s="19">
        <v>588.83000000000004</v>
      </c>
      <c r="I25" s="4" t="s">
        <v>4</v>
      </c>
      <c r="J25" s="4"/>
    </row>
    <row r="26" spans="2:10" ht="60" x14ac:dyDescent="0.25">
      <c r="B26" s="3">
        <f>IF(C26="","",COUNT($B$5:B25)+1)</f>
        <v>22</v>
      </c>
      <c r="C26" s="22" t="s">
        <v>33</v>
      </c>
      <c r="D26" s="4" t="s">
        <v>9</v>
      </c>
      <c r="E26" s="4" t="s">
        <v>87</v>
      </c>
      <c r="F26" s="22" t="s">
        <v>72</v>
      </c>
      <c r="G26" s="3"/>
      <c r="H26" s="23">
        <v>91</v>
      </c>
      <c r="I26" s="4" t="s">
        <v>4</v>
      </c>
      <c r="J26" s="4"/>
    </row>
    <row r="27" spans="2:10" ht="60" x14ac:dyDescent="0.25">
      <c r="B27" s="3">
        <f>IF(C27="","",COUNT($B$5:B26)+1)</f>
        <v>23</v>
      </c>
      <c r="C27" s="22" t="s">
        <v>34</v>
      </c>
      <c r="D27" s="4" t="s">
        <v>9</v>
      </c>
      <c r="E27" s="4" t="s">
        <v>87</v>
      </c>
      <c r="F27" s="22" t="s">
        <v>73</v>
      </c>
      <c r="G27" s="3"/>
      <c r="H27" s="23">
        <v>520</v>
      </c>
      <c r="I27" s="4" t="s">
        <v>4</v>
      </c>
      <c r="J27" s="4"/>
    </row>
    <row r="28" spans="2:10" ht="60" x14ac:dyDescent="0.25">
      <c r="B28" s="3">
        <f>IF(C28="","",COUNT($B$5:B27)+1)</f>
        <v>24</v>
      </c>
      <c r="C28" s="22" t="s">
        <v>35</v>
      </c>
      <c r="D28" s="4" t="s">
        <v>9</v>
      </c>
      <c r="E28" s="4" t="s">
        <v>87</v>
      </c>
      <c r="F28" s="22" t="s">
        <v>60</v>
      </c>
      <c r="G28" s="3"/>
      <c r="H28" s="23">
        <v>178.51</v>
      </c>
      <c r="I28" s="4" t="s">
        <v>4</v>
      </c>
      <c r="J28" s="4"/>
    </row>
    <row r="29" spans="2:10" ht="60" x14ac:dyDescent="0.25">
      <c r="B29" s="3">
        <f>IF(C29="","",COUNT($B$5:B28)+1)</f>
        <v>25</v>
      </c>
      <c r="C29" s="22" t="s">
        <v>36</v>
      </c>
      <c r="D29" s="4" t="s">
        <v>9</v>
      </c>
      <c r="E29" s="4" t="s">
        <v>92</v>
      </c>
      <c r="F29" s="22" t="s">
        <v>74</v>
      </c>
      <c r="G29" s="3"/>
      <c r="H29" s="23">
        <v>21251.07</v>
      </c>
      <c r="I29" s="4" t="s">
        <v>4</v>
      </c>
      <c r="J29" s="4"/>
    </row>
    <row r="30" spans="2:10" ht="75" x14ac:dyDescent="0.25">
      <c r="B30" s="3">
        <f>IF(C30="","",COUNT($B$5:B29)+1)</f>
        <v>26</v>
      </c>
      <c r="C30" s="22" t="s">
        <v>37</v>
      </c>
      <c r="D30" s="4" t="s">
        <v>9</v>
      </c>
      <c r="E30" s="4" t="s">
        <v>87</v>
      </c>
      <c r="F30" s="22" t="s">
        <v>75</v>
      </c>
      <c r="G30" s="3"/>
      <c r="H30" s="23">
        <v>391.7</v>
      </c>
      <c r="I30" s="4" t="s">
        <v>4</v>
      </c>
      <c r="J30" s="4"/>
    </row>
    <row r="31" spans="2:10" ht="60" x14ac:dyDescent="0.25">
      <c r="B31" s="3">
        <f>IF(C31="","",COUNT($B$5:B30)+1)</f>
        <v>27</v>
      </c>
      <c r="C31" s="22" t="s">
        <v>38</v>
      </c>
      <c r="D31" s="4" t="s">
        <v>9</v>
      </c>
      <c r="E31" s="4" t="s">
        <v>87</v>
      </c>
      <c r="F31" s="22" t="s">
        <v>76</v>
      </c>
      <c r="G31" s="3"/>
      <c r="H31" s="23">
        <v>2290.8000000000002</v>
      </c>
      <c r="I31" s="4" t="s">
        <v>4</v>
      </c>
      <c r="J31" s="4"/>
    </row>
    <row r="32" spans="2:10" ht="60" x14ac:dyDescent="0.25">
      <c r="B32" s="3">
        <f>IF(C32="","",COUNT($B$5:B31)+1)</f>
        <v>28</v>
      </c>
      <c r="C32" s="22" t="s">
        <v>39</v>
      </c>
      <c r="D32" s="4" t="s">
        <v>9</v>
      </c>
      <c r="E32" s="4" t="s">
        <v>87</v>
      </c>
      <c r="F32" s="22" t="s">
        <v>77</v>
      </c>
      <c r="G32" s="3"/>
      <c r="H32" s="23">
        <v>1320</v>
      </c>
      <c r="I32" s="4" t="s">
        <v>4</v>
      </c>
      <c r="J32" s="4"/>
    </row>
    <row r="33" spans="2:10" ht="75" x14ac:dyDescent="0.25">
      <c r="B33" s="24">
        <f>IF(C33="","",COUNT($B$5:B32)+1)</f>
        <v>29</v>
      </c>
      <c r="C33" s="25" t="s">
        <v>40</v>
      </c>
      <c r="D33" s="26" t="s">
        <v>9</v>
      </c>
      <c r="E33" s="4" t="s">
        <v>87</v>
      </c>
      <c r="F33" s="22" t="s">
        <v>78</v>
      </c>
      <c r="G33" s="3"/>
      <c r="H33" s="23">
        <v>1677.93</v>
      </c>
      <c r="I33" s="4" t="s">
        <v>4</v>
      </c>
      <c r="J33" s="4"/>
    </row>
    <row r="34" spans="2:10" ht="60" x14ac:dyDescent="0.25">
      <c r="B34" s="27">
        <f>IF(C34="","",COUNT($B$5:B33)+1)</f>
        <v>30</v>
      </c>
      <c r="C34" s="28" t="s">
        <v>41</v>
      </c>
      <c r="D34" s="29" t="s">
        <v>9</v>
      </c>
      <c r="E34" s="4" t="s">
        <v>87</v>
      </c>
      <c r="F34" s="22" t="s">
        <v>79</v>
      </c>
      <c r="G34" s="3"/>
      <c r="H34" s="23">
        <v>100.89</v>
      </c>
      <c r="I34" s="4" t="s">
        <v>4</v>
      </c>
      <c r="J34" s="4"/>
    </row>
    <row r="35" spans="2:10" ht="60" x14ac:dyDescent="0.25">
      <c r="B35" s="27">
        <f>IF(C35="","",COUNT($B$5:B34)+1)</f>
        <v>31</v>
      </c>
      <c r="C35" s="28" t="s">
        <v>42</v>
      </c>
      <c r="D35" s="29" t="s">
        <v>9</v>
      </c>
      <c r="E35" s="4" t="s">
        <v>87</v>
      </c>
      <c r="F35" s="22" t="s">
        <v>80</v>
      </c>
      <c r="G35" s="3"/>
      <c r="H35" s="23">
        <v>180</v>
      </c>
      <c r="I35" s="4" t="s">
        <v>4</v>
      </c>
      <c r="J35" s="4"/>
    </row>
    <row r="36" spans="2:10" ht="60" x14ac:dyDescent="0.25">
      <c r="B36" s="30">
        <f>IF(C36="","",COUNT($B$5:B35)+1)</f>
        <v>32</v>
      </c>
      <c r="C36" s="32" t="s">
        <v>43</v>
      </c>
      <c r="D36" s="31" t="s">
        <v>9</v>
      </c>
      <c r="E36" s="4" t="s">
        <v>87</v>
      </c>
      <c r="F36" s="22" t="s">
        <v>81</v>
      </c>
      <c r="G36" s="3"/>
      <c r="H36" s="23">
        <v>340</v>
      </c>
      <c r="I36" s="4" t="s">
        <v>4</v>
      </c>
      <c r="J36" s="4"/>
    </row>
    <row r="37" spans="2:10" ht="75" x14ac:dyDescent="0.25">
      <c r="B37" s="30">
        <f>IF(C37="","",COUNT($B$5:B36)+1)</f>
        <v>33</v>
      </c>
      <c r="C37" s="32" t="s">
        <v>44</v>
      </c>
      <c r="D37" s="31" t="s">
        <v>9</v>
      </c>
      <c r="E37" s="4" t="s">
        <v>88</v>
      </c>
      <c r="F37" s="22" t="s">
        <v>67</v>
      </c>
      <c r="G37" s="3"/>
      <c r="H37" s="23">
        <v>134.69999999999999</v>
      </c>
      <c r="I37" s="4" t="s">
        <v>4</v>
      </c>
      <c r="J37" s="4"/>
    </row>
    <row r="38" spans="2:10" ht="75" x14ac:dyDescent="0.25">
      <c r="B38" s="30">
        <f>IF(C38="","",COUNT($B$5:B37)+1)</f>
        <v>34</v>
      </c>
      <c r="C38" s="32" t="s">
        <v>45</v>
      </c>
      <c r="D38" s="31" t="s">
        <v>9</v>
      </c>
      <c r="E38" s="4" t="s">
        <v>88</v>
      </c>
      <c r="F38" s="22" t="s">
        <v>82</v>
      </c>
      <c r="G38" s="3"/>
      <c r="H38" s="23">
        <v>200</v>
      </c>
      <c r="I38" s="4" t="s">
        <v>4</v>
      </c>
      <c r="J38" s="4"/>
    </row>
    <row r="39" spans="2:10" ht="60" x14ac:dyDescent="0.25">
      <c r="B39" s="30">
        <f>IF(C39="","",COUNT($B$5:B38)+1)</f>
        <v>35</v>
      </c>
      <c r="C39" s="32" t="s">
        <v>46</v>
      </c>
      <c r="D39" s="31" t="s">
        <v>9</v>
      </c>
      <c r="E39" s="4" t="s">
        <v>88</v>
      </c>
      <c r="F39" s="22" t="s">
        <v>69</v>
      </c>
      <c r="G39" s="3"/>
      <c r="H39" s="23">
        <v>3025</v>
      </c>
      <c r="I39" s="4" t="s">
        <v>4</v>
      </c>
      <c r="J39" s="4"/>
    </row>
    <row r="40" spans="2:10" ht="60" x14ac:dyDescent="0.25">
      <c r="B40" s="30">
        <f>IF(C40="","",COUNT($B$5:B39)+1)</f>
        <v>36</v>
      </c>
      <c r="C40" s="32" t="s">
        <v>47</v>
      </c>
      <c r="D40" s="31" t="s">
        <v>9</v>
      </c>
      <c r="E40" s="4" t="s">
        <v>88</v>
      </c>
      <c r="F40" s="22" t="s">
        <v>83</v>
      </c>
      <c r="G40" s="3"/>
      <c r="H40" s="23">
        <v>790</v>
      </c>
      <c r="I40" s="4" t="s">
        <v>4</v>
      </c>
      <c r="J40" s="4"/>
    </row>
    <row r="41" spans="2:10" ht="60" x14ac:dyDescent="0.25">
      <c r="B41" s="30">
        <f>IF(C41="","",COUNT($B$5:B40)+1)</f>
        <v>37</v>
      </c>
      <c r="C41" s="32" t="s">
        <v>48</v>
      </c>
      <c r="D41" s="31" t="s">
        <v>9</v>
      </c>
      <c r="E41" s="4" t="s">
        <v>88</v>
      </c>
      <c r="F41" s="22" t="s">
        <v>84</v>
      </c>
      <c r="G41" s="3"/>
      <c r="H41" s="23">
        <v>1380</v>
      </c>
      <c r="I41" s="4" t="s">
        <v>4</v>
      </c>
      <c r="J41" s="4"/>
    </row>
    <row r="42" spans="2:10" ht="90" x14ac:dyDescent="0.25">
      <c r="B42" s="30">
        <f>IF(C42="","",COUNT($B$5:B41)+1)</f>
        <v>38</v>
      </c>
      <c r="C42" s="32" t="s">
        <v>49</v>
      </c>
      <c r="D42" s="31" t="s">
        <v>9</v>
      </c>
      <c r="E42" s="4" t="s">
        <v>88</v>
      </c>
      <c r="F42" s="22" t="s">
        <v>85</v>
      </c>
      <c r="G42" s="3"/>
      <c r="H42" s="23">
        <v>265.88</v>
      </c>
      <c r="I42" s="4" t="s">
        <v>4</v>
      </c>
      <c r="J42" s="4"/>
    </row>
    <row r="43" spans="2:10" ht="60" x14ac:dyDescent="0.25">
      <c r="B43" s="30">
        <f>IF(C43="","",COUNT($B$5:B42)+1)</f>
        <v>39</v>
      </c>
      <c r="C43" s="32" t="s">
        <v>50</v>
      </c>
      <c r="D43" s="31" t="s">
        <v>9</v>
      </c>
      <c r="E43" s="4" t="s">
        <v>87</v>
      </c>
      <c r="F43" s="22" t="s">
        <v>86</v>
      </c>
      <c r="G43" s="3"/>
      <c r="H43" s="23">
        <v>458</v>
      </c>
      <c r="I43" s="4" t="s">
        <v>4</v>
      </c>
      <c r="J43" s="4"/>
    </row>
  </sheetData>
  <mergeCells count="1">
    <mergeCell ref="B2:J2"/>
  </mergeCells>
  <printOptions horizontalCentered="1"/>
  <pageMargins left="0.70866141732283472" right="0.70866141732283472" top="0.98425196850393704" bottom="0.39370078740157483" header="0.19685039370078741" footer="0.19685039370078741"/>
  <pageSetup paperSize="9" scale="9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Evelina Milė</cp:lastModifiedBy>
  <cp:lastPrinted>2014-02-28T11:03:11Z</cp:lastPrinted>
  <dcterms:created xsi:type="dcterms:W3CDTF">2014-01-30T11:38:13Z</dcterms:created>
  <dcterms:modified xsi:type="dcterms:W3CDTF">2015-12-03T07:43:35Z</dcterms:modified>
</cp:coreProperties>
</file>