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5480" windowHeight="11640"/>
  </bookViews>
  <sheets>
    <sheet name="Lapas1" sheetId="1" r:id="rId1"/>
  </sheets>
  <definedNames>
    <definedName name="_xlnm.Print_Area" localSheetId="0">Lapas1!$B$1:$J$20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E26" i="1" l="1"/>
  <c r="B5" i="1" l="1"/>
  <c r="B6" i="1" l="1"/>
  <c r="B7" i="1" s="1"/>
  <c r="B8" i="1" l="1"/>
  <c r="B9" i="1" l="1"/>
  <c r="B10" i="1" l="1"/>
  <c r="B11" i="1" s="1"/>
  <c r="B12" i="1"/>
  <c r="B13" i="1" l="1"/>
  <c r="B14" i="1" s="1"/>
  <c r="B15" i="1" l="1"/>
  <c r="B16" i="1" s="1"/>
  <c r="B17" i="1" l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<sst xmlns="http://schemas.openxmlformats.org/spreadsheetml/2006/main" count="169" uniqueCount="78">
  <si>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</si>
  <si>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</si>
  <si>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</si>
  <si>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</si>
  <si>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</si>
  <si>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</si>
  <si>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</si>
  <si>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</si>
  <si>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</si>
  <si>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</si>
  <si>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</si>
  <si>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134.1; 128.5</t>
  </si>
  <si>
    <t>Valstybės įmonės Registrų centro administracinio pastato, esančio Kaune, E.Ožeškienės g. 12, vidaus patalpų remonto ir langų keitimo darbų pirkimas</t>
  </si>
  <si>
    <t>Krepšinio salės nuoma</t>
  </si>
  <si>
    <t>2 darbuotojų dalyvavimas ESRI Europos programuotojų konferencijoje Vokietijoje, Berlyne</t>
  </si>
  <si>
    <t>Įmonės administracinio pastato Marijampolėje, Laisvės g. 10 fasado ir dalies vidaus patalpų remonto darbų pirkimas</t>
  </si>
  <si>
    <t>Raištelių bylų surišimui pirkimas</t>
  </si>
  <si>
    <t>Seminaras susijęs su kvalifikacijos tobulinimu, „Pasaulinė ir Lietuvos praktika: palyginamieji sandoriai, verslas ir kita naudinga informacija...“</t>
  </si>
  <si>
    <t>Kavos, arbatos ir kavos aparato nuomos pirkimas</t>
  </si>
  <si>
    <t>Kvalifikacijos tobulinimo mokymai</t>
  </si>
  <si>
    <t>Svečių vaišinimas</t>
  </si>
  <si>
    <t>E. sveikatos analitinės studijos parengimas</t>
  </si>
  <si>
    <t>Kasos aparatų juostos</t>
  </si>
  <si>
    <t>Mokomasis seminaras</t>
  </si>
  <si>
    <t>Darbuotojų kvalifikacijos tobulinimas</t>
  </si>
  <si>
    <t>Seminaras „Valstybės įstaigų dokumentų tvarkymas ir apskaita“</t>
  </si>
  <si>
    <t xml:space="preserve">Marijampolės filialo šildymo sistemos manometru patikra ir hidraulinio bandymo darbai administraciniame pastate </t>
  </si>
  <si>
    <t>Mokymų poreikio analizė</t>
  </si>
  <si>
    <t>Lipdukai apsaugai nuo paukščių atsitrenkimo į langus</t>
  </si>
  <si>
    <t>Anykščių skyriaus archyvo perkraustymas į Utenos filialą</t>
  </si>
  <si>
    <t>Sportinė krepšinio apranga</t>
  </si>
  <si>
    <t>Elektros duomenų portalo paslaugos</t>
  </si>
  <si>
    <t>Vokai pagal RC Sertifikatų centro reikalavimus</t>
  </si>
  <si>
    <t>IT saugumo konferencija 2015</t>
  </si>
  <si>
    <t>Konferencija „Asmens duomenų apsauga 2015...“</t>
  </si>
  <si>
    <t>Cheminių priemonių, grindų valymo šluosčių pirkimas</t>
  </si>
  <si>
    <t>Spaudų ir antspaudų gamyba</t>
  </si>
  <si>
    <t>Seminaras „Galiojančio DK ir naujo DK projekto analizė. Naujausių teismų sprendimų taikymas 2015-2016 m.</t>
  </si>
  <si>
    <t>Atliekų (šiukšlių) vežimo paslauga Alytuje, Pušyno g. 51</t>
  </si>
  <si>
    <t>Patalpų valymo įrankių pirkimas</t>
  </si>
  <si>
    <t>123.4.1; 126</t>
  </si>
  <si>
    <t>134.1</t>
  </si>
  <si>
    <t>128.2; 134.1</t>
  </si>
  <si>
    <t>128.5; 134.1</t>
  </si>
  <si>
    <t>126; 134.1</t>
  </si>
  <si>
    <t>VšĮ Š. Marčiuliono krepšinio mokykla</t>
  </si>
  <si>
    <t>ESRI</t>
  </si>
  <si>
    <t>UAB „AD market“</t>
  </si>
  <si>
    <t>UAB „Žinių centras“</t>
  </si>
  <si>
    <t>Anatolijaus Djacenko paslaugų įmonė</t>
  </si>
  <si>
    <t>AB LESTO</t>
  </si>
  <si>
    <t>Šerkšnas, V. Šerkšno gamybinė prekybos reklamos firma</t>
  </si>
  <si>
    <t>UAB „Litart“</t>
  </si>
  <si>
    <t>UAB „Ordo“</t>
  </si>
  <si>
    <r>
      <t>2015 M. SPALIO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</si>
  <si>
    <t>UAB „VIDARA“</t>
  </si>
  <si>
    <t>V. Valiuškio įmonė</t>
  </si>
  <si>
    <t>Lietuvos turto vertintojų asociacija</t>
  </si>
  <si>
    <t>VŠĮ „Valstybės institucijų kalbų centras“</t>
  </si>
  <si>
    <t>Arfa, Kavinė, Danguolės Albrechtienės prekybos įmonė</t>
  </si>
  <si>
    <t>Advokatų kontora Tark, Grunte, Sutkienė ir partneriai</t>
  </si>
  <si>
    <t>UAB „Office system“</t>
  </si>
  <si>
    <t>Finansų ministerijos mokymo centras</t>
  </si>
  <si>
    <t>UAB „Mokesčių srautas“</t>
  </si>
  <si>
    <t>UAB „Organizacijų vystymo centras“</t>
  </si>
  <si>
    <t>UAB „Credo“</t>
  </si>
  <si>
    <t>UAB „Drūtas“</t>
  </si>
  <si>
    <t>VU Teisęs fakulteto mokymo centras</t>
  </si>
  <si>
    <t>UAB „Vaitra“</t>
  </si>
  <si>
    <t>UAB „Fizinės apsaugos centras“</t>
  </si>
  <si>
    <t>UAB „Žinių era“</t>
  </si>
  <si>
    <t>UAB „Senukai“; UAB „Eurora“</t>
  </si>
  <si>
    <t>MB „Katsu“</t>
  </si>
  <si>
    <t>UAB „NT valdos“</t>
  </si>
  <si>
    <t>UAB „Deimena“</t>
  </si>
  <si>
    <t>Kelio ženklas „Stovėti draudžiama“ Nr.333- 2 vnt., kelio ženklas Nr.826 (18-7H)- 20 vnt.</t>
  </si>
  <si>
    <t>Mokymai nuotoliniu būdu: seminaras „Atvirkštinio PVM taikymas, statant, renovuojant, remontuojant. Išmanusis mokesčių administravimas: sąskaitų ir apskaitos elektroninių duomenų teikimas VMI“</t>
  </si>
  <si>
    <t>Mokymai nuotoliniu būdu: seminaras „Ilgalaikio materialiojo ir namaterialiojo turto apskaita, aktualijos ir probleminiai mokesčių klausimai“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</si>
</sst>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36"/>
  <sheetViews>
    <sheetView showGridLines="0" tabSelected="1" workbookViewId="0">
      <pane ySplit="4" topLeftCell="A5" activePane="bottomLeft" state="frozen"/>
      <selection pane="bottomLeft" activeCell="C36" sqref="C36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33" t="s">
        <v>54</v>
      </c>
      <c r="C2" s="34"/>
      <c r="D2" s="34"/>
      <c r="E2" s="34"/>
      <c r="F2" s="34"/>
      <c r="G2" s="34"/>
      <c r="H2" s="34"/>
      <c r="I2" s="34"/>
      <c r="J2" s="34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2</v>
      </c>
      <c r="D4" s="1" t="s">
        <v>6</v>
      </c>
      <c r="E4" s="1" t="s">
        <v>7</v>
      </c>
      <c r="F4" s="1" t="s">
        <v>1</v>
      </c>
      <c r="G4" s="1" t="s">
        <v>8</v>
      </c>
      <c r="H4" s="1" t="s">
        <v>10</v>
      </c>
      <c r="I4" s="5" t="s">
        <v>3</v>
      </c>
      <c r="J4" s="5" t="s">
        <v>5</v>
      </c>
    </row>
    <row r="5" spans="2:10" ht="120" x14ac:dyDescent="0.25">
      <c r="B5" s="3">
        <f>IF(C5="","",COUNTA(C5))</f>
        <v>1</v>
      </c>
      <c r="C5" s="4" t="s">
        <v>12</v>
      </c>
      <c r="D5" s="4" t="s">
        <v>9</v>
      </c>
      <c r="E5" s="15" t="s">
        <v>40</v>
      </c>
      <c r="F5" s="4" t="s">
        <v>52</v>
      </c>
      <c r="G5" s="3"/>
      <c r="H5" s="19">
        <v>138588.04999999999</v>
      </c>
      <c r="I5" s="4" t="s">
        <v>4</v>
      </c>
      <c r="J5" s="4"/>
    </row>
    <row r="6" spans="2:10" ht="75" x14ac:dyDescent="0.25">
      <c r="B6" s="3">
        <f>IF(C6="","",COUNT($B$5:B5)+1)</f>
        <v>2</v>
      </c>
      <c r="C6" s="4" t="s">
        <v>75</v>
      </c>
      <c r="D6" s="4" t="s">
        <v>9</v>
      </c>
      <c r="E6" s="15" t="s">
        <v>41</v>
      </c>
      <c r="F6" s="4" t="s">
        <v>53</v>
      </c>
      <c r="G6" s="3"/>
      <c r="H6" s="19">
        <v>196</v>
      </c>
      <c r="I6" s="4" t="s">
        <v>4</v>
      </c>
      <c r="J6" s="4"/>
    </row>
    <row r="7" spans="2:10" ht="60" x14ac:dyDescent="0.25">
      <c r="B7" s="3">
        <f>IF(C7="","",COUNT($B$5:B6)+1)</f>
        <v>3</v>
      </c>
      <c r="C7" s="4" t="s">
        <v>13</v>
      </c>
      <c r="D7" s="4" t="s">
        <v>9</v>
      </c>
      <c r="E7" s="15" t="s">
        <v>11</v>
      </c>
      <c r="F7" s="13" t="s">
        <v>45</v>
      </c>
      <c r="G7" s="3"/>
      <c r="H7" s="19">
        <v>4972</v>
      </c>
      <c r="I7" s="4" t="s">
        <v>4</v>
      </c>
      <c r="J7" s="4"/>
    </row>
    <row r="8" spans="2:10" ht="75" x14ac:dyDescent="0.25">
      <c r="B8" s="3">
        <f>IF(C8="","",COUNT($B$5:B7)+1)</f>
        <v>4</v>
      </c>
      <c r="C8" s="13" t="s">
        <v>14</v>
      </c>
      <c r="D8" s="4" t="s">
        <v>9</v>
      </c>
      <c r="E8" s="17" t="s">
        <v>42</v>
      </c>
      <c r="F8" s="13" t="s">
        <v>46</v>
      </c>
      <c r="G8" s="3"/>
      <c r="H8" s="19">
        <v>1000</v>
      </c>
      <c r="I8" s="4" t="s">
        <v>4</v>
      </c>
      <c r="J8" s="4"/>
    </row>
    <row r="9" spans="2:10" ht="90" x14ac:dyDescent="0.25">
      <c r="B9" s="3">
        <f>IF(C9="","",COUNT($B$5:B8)+1)</f>
        <v>5</v>
      </c>
      <c r="C9" s="4" t="s">
        <v>15</v>
      </c>
      <c r="D9" s="4" t="s">
        <v>9</v>
      </c>
      <c r="E9" s="17" t="s">
        <v>40</v>
      </c>
      <c r="F9" s="13" t="s">
        <v>55</v>
      </c>
      <c r="G9" s="3"/>
      <c r="H9" s="19">
        <v>57817.95</v>
      </c>
      <c r="I9" s="4" t="s">
        <v>4</v>
      </c>
      <c r="J9" s="4"/>
    </row>
    <row r="10" spans="2:10" ht="60" x14ac:dyDescent="0.25">
      <c r="B10" s="3">
        <f>IF(C10="","",COUNT($B$5:B9)+1)</f>
        <v>6</v>
      </c>
      <c r="C10" s="4" t="s">
        <v>16</v>
      </c>
      <c r="D10" s="4" t="s">
        <v>9</v>
      </c>
      <c r="E10" s="17" t="s">
        <v>43</v>
      </c>
      <c r="F10" s="13" t="s">
        <v>56</v>
      </c>
      <c r="G10" s="3"/>
      <c r="H10" s="19">
        <v>242</v>
      </c>
      <c r="I10" s="4" t="s">
        <v>4</v>
      </c>
      <c r="J10" s="4"/>
    </row>
    <row r="11" spans="2:10" ht="105" x14ac:dyDescent="0.25">
      <c r="B11" s="3">
        <f>IF(C11="","",COUNT($B$5:B10)+1)</f>
        <v>7</v>
      </c>
      <c r="C11" s="4" t="s">
        <v>17</v>
      </c>
      <c r="D11" s="4" t="s">
        <v>9</v>
      </c>
      <c r="E11" s="17" t="s">
        <v>43</v>
      </c>
      <c r="F11" s="18" t="s">
        <v>57</v>
      </c>
      <c r="G11" s="21"/>
      <c r="H11" s="20">
        <v>150</v>
      </c>
      <c r="I11" s="4" t="s">
        <v>4</v>
      </c>
      <c r="J11" s="4"/>
    </row>
    <row r="12" spans="2:10" ht="60" x14ac:dyDescent="0.25">
      <c r="B12" s="3">
        <f>IF(C12="","",COUNT($B$5:B11)+1)</f>
        <v>8</v>
      </c>
      <c r="C12" s="4" t="s">
        <v>18</v>
      </c>
      <c r="D12" s="4" t="s">
        <v>9</v>
      </c>
      <c r="E12" s="15" t="s">
        <v>43</v>
      </c>
      <c r="F12" s="16" t="s">
        <v>47</v>
      </c>
      <c r="G12" s="3"/>
      <c r="H12" s="20">
        <v>3630</v>
      </c>
      <c r="I12" s="4" t="s">
        <v>4</v>
      </c>
      <c r="J12" s="4"/>
    </row>
    <row r="13" spans="2:10" ht="60" x14ac:dyDescent="0.25">
      <c r="B13" s="3">
        <f>IF(C13="","",COUNT($B$5:B12)+1)</f>
        <v>9</v>
      </c>
      <c r="C13" s="4" t="s">
        <v>19</v>
      </c>
      <c r="D13" s="4" t="s">
        <v>9</v>
      </c>
      <c r="E13" s="14" t="s">
        <v>43</v>
      </c>
      <c r="F13" s="13" t="s">
        <v>58</v>
      </c>
      <c r="G13" s="3"/>
      <c r="H13" s="19">
        <v>2960</v>
      </c>
      <c r="I13" s="4" t="s">
        <v>4</v>
      </c>
      <c r="J13" s="4"/>
    </row>
    <row r="14" spans="2:10" ht="60" x14ac:dyDescent="0.25">
      <c r="B14" s="3">
        <f>IF(C14="","",COUNT($B$5:B13)+1)</f>
        <v>10</v>
      </c>
      <c r="C14" s="4" t="s">
        <v>20</v>
      </c>
      <c r="D14" s="4" t="s">
        <v>9</v>
      </c>
      <c r="E14" s="14" t="s">
        <v>43</v>
      </c>
      <c r="F14" s="16" t="s">
        <v>59</v>
      </c>
      <c r="G14" s="3"/>
      <c r="H14" s="19">
        <v>40</v>
      </c>
      <c r="I14" s="4" t="s">
        <v>4</v>
      </c>
      <c r="J14" s="4"/>
    </row>
    <row r="15" spans="2:10" ht="60" x14ac:dyDescent="0.25">
      <c r="B15" s="3">
        <f>IF(C15="","",COUNT($B$5:B14)+1)</f>
        <v>11</v>
      </c>
      <c r="C15" s="4" t="s">
        <v>21</v>
      </c>
      <c r="D15" s="4" t="s">
        <v>9</v>
      </c>
      <c r="E15" s="14" t="s">
        <v>40</v>
      </c>
      <c r="F15" s="18" t="s">
        <v>60</v>
      </c>
      <c r="G15" s="3"/>
      <c r="H15" s="20">
        <v>48400</v>
      </c>
      <c r="I15" s="4" t="s">
        <v>4</v>
      </c>
      <c r="J15" s="4"/>
    </row>
    <row r="16" spans="2:10" ht="60" x14ac:dyDescent="0.25">
      <c r="B16" s="3">
        <f>IF(C16="","",COUNT($B$5:B15)+1)</f>
        <v>12</v>
      </c>
      <c r="C16" s="4" t="s">
        <v>22</v>
      </c>
      <c r="D16" s="4" t="s">
        <v>9</v>
      </c>
      <c r="E16" s="14" t="s">
        <v>43</v>
      </c>
      <c r="F16" s="13" t="s">
        <v>61</v>
      </c>
      <c r="G16" s="3"/>
      <c r="H16" s="19">
        <v>1000</v>
      </c>
      <c r="I16" s="4" t="s">
        <v>4</v>
      </c>
      <c r="J16" s="4"/>
    </row>
    <row r="17" spans="2:10" ht="60" x14ac:dyDescent="0.25">
      <c r="B17" s="3">
        <f>IF(C17="","",COUNT($B$5:B16)+1)</f>
        <v>13</v>
      </c>
      <c r="C17" s="4" t="s">
        <v>23</v>
      </c>
      <c r="D17" s="4" t="s">
        <v>9</v>
      </c>
      <c r="E17" s="14" t="s">
        <v>43</v>
      </c>
      <c r="F17" s="13" t="s">
        <v>48</v>
      </c>
      <c r="G17" s="3"/>
      <c r="H17" s="20">
        <v>159</v>
      </c>
      <c r="I17" s="4" t="s">
        <v>4</v>
      </c>
      <c r="J17" s="4"/>
    </row>
    <row r="18" spans="2:10" ht="60" x14ac:dyDescent="0.25">
      <c r="B18" s="3">
        <f>IF(C18="","",COUNT($B$5:B17)+1)</f>
        <v>14</v>
      </c>
      <c r="C18" s="4" t="s">
        <v>24</v>
      </c>
      <c r="D18" s="4" t="s">
        <v>9</v>
      </c>
      <c r="E18" s="14" t="s">
        <v>43</v>
      </c>
      <c r="F18" s="13" t="s">
        <v>62</v>
      </c>
      <c r="G18" s="3"/>
      <c r="H18" s="19">
        <v>55.68</v>
      </c>
      <c r="I18" s="4" t="s">
        <v>4</v>
      </c>
      <c r="J18" s="4"/>
    </row>
    <row r="19" spans="2:10" ht="60" customHeight="1" x14ac:dyDescent="0.25">
      <c r="B19" s="3">
        <f>IF(C19="","",COUNT($B$5:B18)+1)</f>
        <v>15</v>
      </c>
      <c r="C19" s="4" t="s">
        <v>25</v>
      </c>
      <c r="D19" s="4" t="s">
        <v>9</v>
      </c>
      <c r="E19" s="16" t="s">
        <v>43</v>
      </c>
      <c r="F19" s="13" t="s">
        <v>63</v>
      </c>
      <c r="G19" s="3"/>
      <c r="H19" s="19">
        <v>78</v>
      </c>
      <c r="I19" s="4" t="s">
        <v>4</v>
      </c>
      <c r="J19" s="4"/>
    </row>
    <row r="20" spans="2:10" ht="105" x14ac:dyDescent="0.25">
      <c r="B20" s="3">
        <f>IF(C20="","",COUNT($B$5:B19)+1)</f>
        <v>16</v>
      </c>
      <c r="C20" s="13" t="s">
        <v>26</v>
      </c>
      <c r="D20" s="4" t="s">
        <v>9</v>
      </c>
      <c r="E20" s="16" t="s">
        <v>44</v>
      </c>
      <c r="F20" s="13" t="s">
        <v>49</v>
      </c>
      <c r="G20" s="3"/>
      <c r="H20" s="19">
        <v>115</v>
      </c>
      <c r="I20" s="4" t="s">
        <v>4</v>
      </c>
      <c r="J20" s="4"/>
    </row>
    <row r="21" spans="2:10" ht="60" x14ac:dyDescent="0.25">
      <c r="B21" s="3">
        <f>IF(C21="","",COUNT($B$5:B20)+1)</f>
        <v>17</v>
      </c>
      <c r="C21" s="13" t="s">
        <v>27</v>
      </c>
      <c r="D21" s="4" t="s">
        <v>9</v>
      </c>
      <c r="E21" s="4" t="s">
        <v>44</v>
      </c>
      <c r="F21" s="13" t="s">
        <v>64</v>
      </c>
      <c r="G21" s="3"/>
      <c r="H21" s="19">
        <v>14830.6</v>
      </c>
      <c r="I21" s="4" t="s">
        <v>4</v>
      </c>
      <c r="J21" s="4"/>
    </row>
    <row r="22" spans="2:10" ht="60" x14ac:dyDescent="0.25">
      <c r="B22" s="3">
        <f>IF(C22="","",COUNT($B$5:B21)+1)</f>
        <v>18</v>
      </c>
      <c r="C22" s="4" t="s">
        <v>28</v>
      </c>
      <c r="D22" s="4" t="s">
        <v>9</v>
      </c>
      <c r="E22" s="4" t="s">
        <v>43</v>
      </c>
      <c r="F22" s="13" t="s">
        <v>65</v>
      </c>
      <c r="G22" s="3"/>
      <c r="H22" s="19">
        <v>71.900000000000006</v>
      </c>
      <c r="I22" s="4" t="s">
        <v>4</v>
      </c>
      <c r="J22" s="4"/>
    </row>
    <row r="23" spans="2:10" ht="60" x14ac:dyDescent="0.25">
      <c r="B23" s="3">
        <f>IF(C23="","",COUNT($B$5:B22)+1)</f>
        <v>19</v>
      </c>
      <c r="C23" s="4" t="s">
        <v>29</v>
      </c>
      <c r="D23" s="4" t="s">
        <v>9</v>
      </c>
      <c r="E23" s="4" t="s">
        <v>43</v>
      </c>
      <c r="F23" s="13" t="s">
        <v>66</v>
      </c>
      <c r="G23" s="3"/>
      <c r="H23" s="19">
        <v>1800</v>
      </c>
      <c r="I23" s="4" t="s">
        <v>4</v>
      </c>
      <c r="J23" s="4"/>
    </row>
    <row r="24" spans="2:10" ht="60" x14ac:dyDescent="0.25">
      <c r="B24" s="3">
        <f>IF(C24="","",COUNT($B$5:B23)+1)</f>
        <v>20</v>
      </c>
      <c r="C24" s="4" t="s">
        <v>24</v>
      </c>
      <c r="D24" s="4" t="s">
        <v>9</v>
      </c>
      <c r="E24" s="4" t="s">
        <v>44</v>
      </c>
      <c r="F24" s="18" t="s">
        <v>67</v>
      </c>
      <c r="G24" s="3"/>
      <c r="H24" s="20">
        <v>90</v>
      </c>
      <c r="I24" s="4" t="s">
        <v>4</v>
      </c>
      <c r="J24" s="4"/>
    </row>
    <row r="25" spans="2:10" ht="60" x14ac:dyDescent="0.25">
      <c r="B25" s="3">
        <f>IF(C25="","",COUNT($B$5:B24)+1)</f>
        <v>21</v>
      </c>
      <c r="C25" s="4" t="s">
        <v>30</v>
      </c>
      <c r="D25" s="4" t="s">
        <v>9</v>
      </c>
      <c r="E25" s="4" t="s">
        <v>44</v>
      </c>
      <c r="F25" s="13" t="s">
        <v>68</v>
      </c>
      <c r="G25" s="3"/>
      <c r="H25" s="19">
        <v>871</v>
      </c>
      <c r="I25" s="4" t="s">
        <v>4</v>
      </c>
      <c r="J25" s="4"/>
    </row>
    <row r="26" spans="2:10" ht="60" x14ac:dyDescent="0.25">
      <c r="B26" s="3">
        <f>IF(C26="","",COUNT($B$5:B25)+1)</f>
        <v>22</v>
      </c>
      <c r="C26" s="22" t="s">
        <v>31</v>
      </c>
      <c r="D26" s="4" t="s">
        <v>9</v>
      </c>
      <c r="E26" s="4" t="str">
        <f>$E$28</f>
        <v>128.5; 134.1</v>
      </c>
      <c r="F26" s="22" t="s">
        <v>50</v>
      </c>
      <c r="G26" s="3"/>
      <c r="H26" s="23">
        <v>70.180000000000007</v>
      </c>
      <c r="I26" s="4" t="s">
        <v>4</v>
      </c>
      <c r="J26" s="4"/>
    </row>
    <row r="27" spans="2:10" ht="60" x14ac:dyDescent="0.25">
      <c r="B27" s="3">
        <f>IF(C27="","",COUNT($B$5:B26)+1)</f>
        <v>23</v>
      </c>
      <c r="C27" s="22" t="s">
        <v>32</v>
      </c>
      <c r="D27" s="4" t="s">
        <v>9</v>
      </c>
      <c r="E27" s="4" t="s">
        <v>44</v>
      </c>
      <c r="F27" s="22" t="s">
        <v>61</v>
      </c>
      <c r="G27" s="3"/>
      <c r="H27" s="23">
        <v>1100</v>
      </c>
      <c r="I27" s="4" t="s">
        <v>4</v>
      </c>
      <c r="J27" s="4"/>
    </row>
    <row r="28" spans="2:10" ht="60" x14ac:dyDescent="0.25">
      <c r="B28" s="3">
        <f>IF(C28="","",COUNT($B$5:B27)+1)</f>
        <v>24</v>
      </c>
      <c r="C28" s="22" t="s">
        <v>33</v>
      </c>
      <c r="D28" s="4" t="s">
        <v>9</v>
      </c>
      <c r="E28" s="4" t="s">
        <v>43</v>
      </c>
      <c r="F28" s="22" t="s">
        <v>69</v>
      </c>
      <c r="G28" s="3"/>
      <c r="H28" s="23">
        <v>450</v>
      </c>
      <c r="I28" s="4" t="s">
        <v>4</v>
      </c>
      <c r="J28" s="4"/>
    </row>
    <row r="29" spans="2:10" ht="60" x14ac:dyDescent="0.25">
      <c r="B29" s="3">
        <f>IF(C29="","",COUNT($B$5:B28)+1)</f>
        <v>25</v>
      </c>
      <c r="C29" s="22" t="s">
        <v>34</v>
      </c>
      <c r="D29" s="4" t="s">
        <v>9</v>
      </c>
      <c r="E29" s="4" t="s">
        <v>43</v>
      </c>
      <c r="F29" s="22" t="s">
        <v>70</v>
      </c>
      <c r="G29" s="3"/>
      <c r="H29" s="23">
        <v>254.1</v>
      </c>
      <c r="I29" s="4" t="s">
        <v>4</v>
      </c>
      <c r="J29" s="4"/>
    </row>
    <row r="30" spans="2:10" ht="60" x14ac:dyDescent="0.25">
      <c r="B30" s="3">
        <f>IF(C30="","",COUNT($B$5:B29)+1)</f>
        <v>26</v>
      </c>
      <c r="C30" s="22" t="s">
        <v>35</v>
      </c>
      <c r="D30" s="4" t="s">
        <v>9</v>
      </c>
      <c r="E30" s="4" t="s">
        <v>44</v>
      </c>
      <c r="F30" s="22" t="s">
        <v>71</v>
      </c>
      <c r="G30" s="3"/>
      <c r="H30" s="23">
        <v>252.75</v>
      </c>
      <c r="I30" s="4" t="s">
        <v>4</v>
      </c>
      <c r="J30" s="4"/>
    </row>
    <row r="31" spans="2:10" ht="60" x14ac:dyDescent="0.25">
      <c r="B31" s="3">
        <f>IF(C31="","",COUNT($B$5:B30)+1)</f>
        <v>27</v>
      </c>
      <c r="C31" s="22" t="s">
        <v>36</v>
      </c>
      <c r="D31" s="4" t="s">
        <v>9</v>
      </c>
      <c r="E31" s="4" t="s">
        <v>43</v>
      </c>
      <c r="F31" s="22" t="s">
        <v>51</v>
      </c>
      <c r="G31" s="3"/>
      <c r="H31" s="23">
        <v>150</v>
      </c>
      <c r="I31" s="4" t="s">
        <v>4</v>
      </c>
      <c r="J31" s="4"/>
    </row>
    <row r="32" spans="2:10" ht="90" x14ac:dyDescent="0.25">
      <c r="B32" s="3">
        <f>IF(C32="","",COUNT($B$5:B31)+1)</f>
        <v>28</v>
      </c>
      <c r="C32" s="22" t="s">
        <v>37</v>
      </c>
      <c r="D32" s="4" t="s">
        <v>9</v>
      </c>
      <c r="E32" s="4" t="s">
        <v>43</v>
      </c>
      <c r="F32" s="22" t="s">
        <v>72</v>
      </c>
      <c r="G32" s="3"/>
      <c r="H32" s="23">
        <v>71.39</v>
      </c>
      <c r="I32" s="4" t="s">
        <v>4</v>
      </c>
      <c r="J32" s="4"/>
    </row>
    <row r="33" spans="2:10" ht="60" x14ac:dyDescent="0.25">
      <c r="B33" s="24">
        <f>IF(C33="","",COUNT($B$5:B32)+1)</f>
        <v>29</v>
      </c>
      <c r="C33" s="25" t="s">
        <v>38</v>
      </c>
      <c r="D33" s="26" t="s">
        <v>9</v>
      </c>
      <c r="E33" s="4" t="s">
        <v>41</v>
      </c>
      <c r="F33" s="22" t="s">
        <v>73</v>
      </c>
      <c r="G33" s="3"/>
      <c r="H33" s="23">
        <v>302.5</v>
      </c>
      <c r="I33" s="4" t="s">
        <v>4</v>
      </c>
      <c r="J33" s="4"/>
    </row>
    <row r="34" spans="2:10" ht="60" x14ac:dyDescent="0.25">
      <c r="B34" s="27">
        <f>IF(C34="","",COUNT($B$5:B33)+1)</f>
        <v>30</v>
      </c>
      <c r="C34" s="28" t="s">
        <v>39</v>
      </c>
      <c r="D34" s="29" t="s">
        <v>9</v>
      </c>
      <c r="E34" s="4" t="s">
        <v>43</v>
      </c>
      <c r="F34" s="22" t="s">
        <v>74</v>
      </c>
      <c r="G34" s="3"/>
      <c r="H34" s="23">
        <v>968</v>
      </c>
      <c r="I34" s="4" t="s">
        <v>4</v>
      </c>
      <c r="J34" s="4"/>
    </row>
    <row r="35" spans="2:10" ht="165" x14ac:dyDescent="0.25">
      <c r="B35" s="27">
        <f>IF(C35="","",COUNT($B$5:B34)+1)</f>
        <v>31</v>
      </c>
      <c r="C35" s="28" t="s">
        <v>76</v>
      </c>
      <c r="D35" s="29" t="s">
        <v>9</v>
      </c>
      <c r="E35" s="4" t="s">
        <v>42</v>
      </c>
      <c r="F35" s="22" t="s">
        <v>72</v>
      </c>
      <c r="G35" s="3"/>
      <c r="H35" s="23">
        <v>121</v>
      </c>
      <c r="I35" s="4" t="s">
        <v>4</v>
      </c>
      <c r="J35" s="4"/>
    </row>
    <row r="36" spans="2:10" ht="105" x14ac:dyDescent="0.25">
      <c r="B36" s="30">
        <f>IF(C36="","",COUNT($B$5:B35)+1)</f>
        <v>32</v>
      </c>
      <c r="C36" s="32" t="s">
        <v>77</v>
      </c>
      <c r="D36" s="31" t="s">
        <v>9</v>
      </c>
      <c r="E36" s="4" t="s">
        <v>42</v>
      </c>
      <c r="F36" s="22" t="s">
        <v>72</v>
      </c>
      <c r="G36" s="3"/>
      <c r="H36" s="23">
        <v>193.6</v>
      </c>
      <c r="I36" s="4" t="s">
        <v>4</v>
      </c>
      <c r="J36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Evelina Milė</cp:lastModifiedBy>
  <cp:lastPrinted>2014-02-28T11:03:11Z</cp:lastPrinted>
  <dcterms:created xsi:type="dcterms:W3CDTF">2014-01-30T11:38:13Z</dcterms:created>
  <dcterms:modified xsi:type="dcterms:W3CDTF">2015-11-04T06:16:18Z</dcterms:modified>
</cp:coreProperties>
</file>